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LANTIC\shares\Users\i.papagianni\Desktop\TEBA_FEAD\"/>
    </mc:Choice>
  </mc:AlternateContent>
  <xr:revisionPtr revIDLastSave="0" documentId="13_ncr:1_{51A02A0B-96F4-4BDB-B48D-6CC31065A00B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ΚΠ 2015_ΑΝΑΘΕΩΡΗΜΕΝΟΣ ΠΡΟΫΠ" sheetId="2" r:id="rId1"/>
    <sheet name="ΑΠΟΚΕΝΤΡΩΜΕΝΕΣ ΠΡΟΜΗΘΕΙΕΣ 2015" sheetId="1" r:id="rId2"/>
    <sheet name="ΑΡΧΙΚΟΣ ΠΡΟΥΠ ΑΠ 2018-2019" sheetId="5" r:id="rId3"/>
    <sheet name="ΑΝΑΘΕΩΡΗΜΕΝΟΣ ΠΡΟΥΠ ΑΠ2018-2019" sheetId="6" r:id="rId4"/>
    <sheet name="ΤΕΧΝΙΚΗ ΒΟΗΘΕΙΑ 2015" sheetId="3" r:id="rId5"/>
    <sheet name="ΤΕΧΝΙΚΗ ΒΟΗΘΕΙΑ 2017" sheetId="4" r:id="rId6"/>
  </sheets>
  <definedNames>
    <definedName name="_xlnm._FilterDatabase" localSheetId="1" hidden="1">'ΑΠΟΚΕΝΤΡΩΜΕΝΕΣ ΠΡΟΜΗΘΕΙΕΣ 2015'!$A$2:$F$60</definedName>
    <definedName name="_xlnm.Print_Area" localSheetId="1">'ΑΠΟΚΕΝΤΡΩΜΕΝΕΣ ΠΡΟΜΗΘΕΙΕΣ 2015'!$A$1:$F$60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3" i="6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3" i="5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" i="1"/>
  <c r="F3" i="2"/>
  <c r="F3" i="3"/>
  <c r="F3" i="4"/>
  <c r="F60" i="6" l="1"/>
  <c r="G60" i="6" l="1"/>
  <c r="F60" i="5"/>
  <c r="G60" i="5" s="1"/>
  <c r="F60" i="1" l="1"/>
  <c r="G60" i="1" s="1"/>
</calcChain>
</file>

<file path=xl/sharedStrings.xml><?xml version="1.0" encoding="utf-8"?>
<sst xmlns="http://schemas.openxmlformats.org/spreadsheetml/2006/main" count="634" uniqueCount="167">
  <si>
    <t>Σύμπραξη</t>
  </si>
  <si>
    <t>ΤΔΠ ΕΝΤΑΞΗΣ (MIS)</t>
  </si>
  <si>
    <t>Π.Ε. Δράμας</t>
  </si>
  <si>
    <t>Δήμος Δράμας</t>
  </si>
  <si>
    <t>Π.Ε. Έβρου/ΟΡΕΣΤΙΑΔΑΣ</t>
  </si>
  <si>
    <t>Δήμος Ορεστιάδας</t>
  </si>
  <si>
    <t>Π.Ε  Έβρου/ΑΛΕΞΑΝΔΡΟΥΠΟΛΗΣ</t>
  </si>
  <si>
    <t>Δήμος Αλεξανδρούπολης</t>
  </si>
  <si>
    <t>Π.Ε  Καβάλας/ Θάσου</t>
  </si>
  <si>
    <t>Δήμος Καβάλας</t>
  </si>
  <si>
    <t>Π.Ε  Ξάνθης</t>
  </si>
  <si>
    <t>Δήμος Ξάνθης</t>
  </si>
  <si>
    <t>Π.Ε  Ροδόπης</t>
  </si>
  <si>
    <t>Δήμος Κομοτηνής</t>
  </si>
  <si>
    <t>Π.Ε  Ημαθίας</t>
  </si>
  <si>
    <t xml:space="preserve">Περιφέρεια Κεντρικής Μακεδονίας </t>
  </si>
  <si>
    <t>Π.Ε  Θεσσαλονίκης Ανατολικό Τμήμα</t>
  </si>
  <si>
    <t>Δήμος Θεσσαλονίκης</t>
  </si>
  <si>
    <t xml:space="preserve">Π.Ε  Θεσσαλονίκης Δυτικό Τμήμα </t>
  </si>
  <si>
    <t>Π.Ε  Κιλκίς</t>
  </si>
  <si>
    <t>Π.Ε  Πέλλας</t>
  </si>
  <si>
    <t>Π.Ε. Πιερίας</t>
  </si>
  <si>
    <t>Δήμος Κατερίνης</t>
  </si>
  <si>
    <t>Π.Ε. Σερρών</t>
  </si>
  <si>
    <t>Π.Ε. Χαλκιδικής</t>
  </si>
  <si>
    <t>Π.Ε. Γρεβενών</t>
  </si>
  <si>
    <t xml:space="preserve">Περιφέρεια Δυτικής Μακεδονίας </t>
  </si>
  <si>
    <t>Π.Ε. Καστοριάς</t>
  </si>
  <si>
    <t>Π.Ε. Κοζάνης</t>
  </si>
  <si>
    <t>Π.Ε. Φλώρινας</t>
  </si>
  <si>
    <t>Π.Ε. Άρτας</t>
  </si>
  <si>
    <t xml:space="preserve">Περιφέρεια Ηπείρου </t>
  </si>
  <si>
    <t>Π.Ε. Θεσπρωτίας</t>
  </si>
  <si>
    <t>Π.Ε. Ιωαννίνων</t>
  </si>
  <si>
    <t>Δήμος Ιωαννιτών</t>
  </si>
  <si>
    <t>Π.Ε. Πρέβεζας</t>
  </si>
  <si>
    <t>Π.Ε. Καρδίτσας</t>
  </si>
  <si>
    <t>Δήμος Καρδίτσας</t>
  </si>
  <si>
    <t>Π.Ε. Λάρισας</t>
  </si>
  <si>
    <t>Δήμος Λαρισαίων</t>
  </si>
  <si>
    <t>Π.Ε. Μαγνησίας/ Σποράδων</t>
  </si>
  <si>
    <t>Δήμος Βόλου</t>
  </si>
  <si>
    <t>Π.Ε. Τρικάλων</t>
  </si>
  <si>
    <t xml:space="preserve">Δήμος Τρικκαίων </t>
  </si>
  <si>
    <t>Περιφέρεια Ιονίων Νήσων</t>
  </si>
  <si>
    <t>Π.Ε. Αιτωλοακαρνανίας</t>
  </si>
  <si>
    <t>Π.Ε. Αχαΐας</t>
  </si>
  <si>
    <t>Π.Ε. Ηλείας</t>
  </si>
  <si>
    <t>Π.Ε. Βοιωτίας</t>
  </si>
  <si>
    <t xml:space="preserve">Περιφέρεια Στερεάς Ελλάδος </t>
  </si>
  <si>
    <t>Π.Ε. Εύβοιας/ Σκύρου</t>
  </si>
  <si>
    <t>Π.Ε. Ευρυτανίας</t>
  </si>
  <si>
    <t>Π.Ε. Φθιώτιδας</t>
  </si>
  <si>
    <t>Δήμος Λαμιέων</t>
  </si>
  <si>
    <t>Π.Ε. Φωκίδας</t>
  </si>
  <si>
    <t>Δήμος Αμαρουσίου</t>
  </si>
  <si>
    <t xml:space="preserve">Περιφέρεια Αττικής </t>
  </si>
  <si>
    <t>Π.Ε  Δυτικού Τομέα</t>
  </si>
  <si>
    <t>Δήμος Αθηναίων</t>
  </si>
  <si>
    <t>Π.Ε  Νοτίου Τομέα</t>
  </si>
  <si>
    <t>Π.Ε. Πειραιώς και Νήσων</t>
  </si>
  <si>
    <t>Π.Ε. Ανατολικής Αττικής</t>
  </si>
  <si>
    <t>Δήμος Σαρωνικού</t>
  </si>
  <si>
    <t>Π.Ε. Δυτικής Αττικής</t>
  </si>
  <si>
    <t>Δήμος Φυλής</t>
  </si>
  <si>
    <t xml:space="preserve">Π.Ε Αργολίδος </t>
  </si>
  <si>
    <t xml:space="preserve">Περιφέρεια Πελοποννήσου </t>
  </si>
  <si>
    <t>Π.Ε Αρκαδίας</t>
  </si>
  <si>
    <t>Δήμος Τρίπολης</t>
  </si>
  <si>
    <t>Π.Ε Κορινθίας</t>
  </si>
  <si>
    <t>Δήμος Κορίνθου</t>
  </si>
  <si>
    <t>Π.Ε Λακωνίας</t>
  </si>
  <si>
    <t>Π.Ε. Μεσσηνίας</t>
  </si>
  <si>
    <t>Περιφέρεια Πελοποννήσου</t>
  </si>
  <si>
    <t>Π.Ε. Λήμνου, Σάμου, Ικαρίας</t>
  </si>
  <si>
    <t>Περιφέρεια Βόρειου Αιγαίου</t>
  </si>
  <si>
    <t>Π.Ε. Λέσβου</t>
  </si>
  <si>
    <t>Δήμος Λέσβου</t>
  </si>
  <si>
    <t xml:space="preserve">Π.Ε. Χίου </t>
  </si>
  <si>
    <t>Δήμος Χίου</t>
  </si>
  <si>
    <t>Π.Ε. Ανδρου,Θήρας,Κέας-Κύθνου,Μήλου,Νάξου,Παρου,Σύρου,Τήνου,Σίφνου</t>
  </si>
  <si>
    <t xml:space="preserve">Περιφέρεια Νοτίου Αιγαίου </t>
  </si>
  <si>
    <t>Π.Ε  Καλύμνου-Καρπάθου</t>
  </si>
  <si>
    <t>Π.Ε  Κω</t>
  </si>
  <si>
    <t>Δήμος Κω</t>
  </si>
  <si>
    <t>Π.Ε. Ρόδου</t>
  </si>
  <si>
    <t>Δήμος Ρόδου</t>
  </si>
  <si>
    <t xml:space="preserve">Περιφέρεια Κρήτης </t>
  </si>
  <si>
    <t>Α/Α</t>
  </si>
  <si>
    <t>Περιφέρεια Δυτικής Ελλάδος</t>
  </si>
  <si>
    <t xml:space="preserve">Περιφέρεια Δυτικής Ελλάδος  </t>
  </si>
  <si>
    <t xml:space="preserve">Περιφέρεια Δυτικής Ελλάδος </t>
  </si>
  <si>
    <t>Π.Ε  Κεντρικού Τομέα</t>
  </si>
  <si>
    <t>Π.Ε. Κεντρικού Τομέα</t>
  </si>
  <si>
    <t>Π.Ε  Βορείου Τομέα</t>
  </si>
  <si>
    <t>Π.Ε. Βορείου Τομέα</t>
  </si>
  <si>
    <t>Αναπτυξιακός Σύνδεσμος Δυτικής Αθήνας (ΑΣΔΑ)</t>
  </si>
  <si>
    <t>Περιφέρεια Κρήτης</t>
  </si>
  <si>
    <t>Σύνολο Προϋπολογισμού Πράξεων:</t>
  </si>
  <si>
    <t>Δικαιούχος</t>
  </si>
  <si>
    <t>Λ. ΣΥΓΓΡΟΥ 15-17, ΑΘΗΝΑ, ΤΚ: 117 43</t>
  </si>
  <si>
    <t>ΚΥΠΡΟΥ 10, ΚΑΒΑΛΑ, T.K. 65403</t>
  </si>
  <si>
    <t>Διεύθυνση</t>
  </si>
  <si>
    <t>ΒΑΣ. ΚΩΝ/ΝΟΥ 9-11, ΟΡΕΣΤΙΑΔΑ, T.K. 68200</t>
  </si>
  <si>
    <t>ΜΑΥΡΟΜΙΧΑΛΗ 6, ΞΑΝΘΗ, T.K. 67100</t>
  </si>
  <si>
    <t>ΑΣΚΛΗΠΙΟΥ 18, ΤΡΙΚΑΛΑ, T.K. 42100</t>
  </si>
  <si>
    <t>ΦΛΕΜΙΝΓΚ ΚΑΙ ΕΡΥΘΡΟΥ ΣΤΑΥΡΟΥ 1, ΛΑΜΙΑ, T.K. 35100</t>
  </si>
  <si>
    <t>ΑΚΤΗΣ ΚΟΥΝΤΟΥΡΙΩΤΟΥ 7, ΚΩΣ, T.K. 85300</t>
  </si>
  <si>
    <t>Περιοχή ΖΕΠ, ΚΟΖΑΝΗ, T.K. 50100</t>
  </si>
  <si>
    <t>ΒΕΡΜΙΟΥ 2ΗΣ  ΚΑΙ  1ΗΣ ΙΟΥΛΙΟΥ ΓΩΝΙΑ, ΔΡΑΜΑ, T.K. 66100</t>
  </si>
  <si>
    <t>ΛΕΩΦ. ΔΗΜΟΚΡΑΤΙΑΣ 306, ΑΛΕΞΑΝΔΡΟΥΠΟΛΗ, T.K. 68100</t>
  </si>
  <si>
    <t>ΠΛ.ΒΙΖΥΗΝΟΥ, ΚΟΜΟΤΗΝΗ, T.K. 69100</t>
  </si>
  <si>
    <t>ΒΑΣ. ΓΕΩΡΓΙΟΥ 1, ΘΕΣΣΑΛΟΝΙΚΗ, T.K. 54640</t>
  </si>
  <si>
    <t>ΠΛ. ΔΗΜΑΡΧΕΙΟΥ 2, ΚΑΤΕΡΙΝΗ, T.K. 60100</t>
  </si>
  <si>
    <t>ΑΡΤΕΣΙΑΝΟΥ 1, ΚΑΡΔΙΤΣΑ, T.K. 43100</t>
  </si>
  <si>
    <t>Ι.ΔΡΑΓΟΥΜΗ  ΚΑΙ  ΒΑΣ. ΣΟΦΙΑΣ, ΛΑΡΙΣΑ, T.K. 41110</t>
  </si>
  <si>
    <t>ΕΘΝ.ΠΑΛΑΙΟΚΑΣΤΡΙΤΣΑΣ-ΑΛΥΚΕΣ ΠΟΤΑΜΟΥ, ΚΕΡΚΥΡΑ, T.K. 49100</t>
  </si>
  <si>
    <t>ΥΨΗΛΑΝΤΗ 1, ΛΑΜΙΑ, T.K. 35100</t>
  </si>
  <si>
    <t>ΑΘΗΝΑΣ 63 ΠΛ. ΚΟΤΖΙΑ, ΑΘΗΝΑ, T.K. 10552</t>
  </si>
  <si>
    <t>ΑΘΗΝΩΝ  ΚΑΙ  ΡΗΓΑ ΦΕΡΑΙΟΥ, ΚΑΛΥΒΙΑ ΘΟΡΙΚΟΥ, T.K. 19010</t>
  </si>
  <si>
    <t>ΠΛΑΤΕΙΑ ΗΡΩΩΝ, ΑΝΩ ΛΙΟΣΙΑ, T.K. 13341</t>
  </si>
  <si>
    <t>ΤΕΡΜΑ ΕΡΥΘΡΟΥ ΣΤΑΥΡΟΥ, ΤΡΙΠΟΛΗ, T.K. 22100</t>
  </si>
  <si>
    <t>ΕΘΝΙΚΗΣ ΑΝΤΙΣΤΑΣΗΣ 43, ΤΡΙΠΟΛΗ, T.K. 22100</t>
  </si>
  <si>
    <t>ΚΟΛΙΑΤΣΟΥ 32, ΚΟΡΙΝΘΟΣ, T.K. 20100</t>
  </si>
  <si>
    <t>ΕΛ. ΒΕΝΙΖΕΛΟΥ 13-17, ΜΥΤΙΛΗΝΗ, T.K. 81100</t>
  </si>
  <si>
    <t>ΔΗΜΟΚΡΑΤΙΑΣ 2, ΧΙΟΣ, T.K. 82100</t>
  </si>
  <si>
    <t>ΠΛ. ΕΛΕΥΘΕΡΙΑΣ 1, ΡΟΔΟΣ, T.K. 85100</t>
  </si>
  <si>
    <t>ΠΛΑΤΕΙΑ ΕΛΕΥΘΕΡΙΑΣ, ΗΡΑΚΛΕΙΟ, T.K. 71202</t>
  </si>
  <si>
    <t>ΒΑΣΙΛΙΣΣΗΣ ΟΛΓΑΣ 198, ΘΕΣΣΑΛΟΝΙΚΗ, T.K. 54110</t>
  </si>
  <si>
    <t>ΠΛΑΤΕΙΑ ΠΥΡΡΟΥ 1, ΙΩΑΝΝΙΝΑ, T.K. 452 21</t>
  </si>
  <si>
    <t>ΠΛ. Α. ΠΑΠΑΝΔΡΕΟΥ 5, Ιωάννινα, T.K. 45221</t>
  </si>
  <si>
    <t>ΠΛ. ΡΗΓΑ ΦΕΡΑΙΟΥ, ΒΟΛΟΣ, T.K. 38001</t>
  </si>
  <si>
    <t>Ν.Ε.Ο. ΠΑΤΡΩΝ - ΑΘΗΝΩΝ 32, ΠΑΤΡΑ 264 41</t>
  </si>
  <si>
    <t>ΕΘ. ΑΝΤΙΣΤΑΣΕΩΣ 65, ΠΕΡΙΣΤΕΡΙ, ΤΚ 121 34</t>
  </si>
  <si>
    <t>ΚΟΥΝΤΟΥΡΙΩΤΗ 1, ΜΥΤΙΛΗΝΗ, T.K. 81100</t>
  </si>
  <si>
    <t>ΠΛ. ΤΣΙΡΟΠΙΝΑ, ΕΡΜΟΥΠΟΛΗ ΣΥΡΟΣ, T.K. 84100</t>
  </si>
  <si>
    <t>"ΚΕΝΤΡΙΚΕΣ ΠΡΟΜΗΘΕΙΕΣ ΤΡΟΦΙΜΩΝ ΚΑΙ ΒΑΣΙΚΗΣ ΥΛΙΚΗΣ ΣΥΝΔΡΟΜΗΣ 2015-2016»</t>
  </si>
  <si>
    <t>«ΑΠΟΚΕΝΤΡΩΜΕΝΕΣ ΠΡΟΜΗΘΕΙΕΣ ΤΡΟΦΙΜΩΝ ΚΑΙ ΒΑΣΙΚΗΣ ΥΛΙΚΗΣ ΣΥΝΔΡΟΜΗΣ, ΔΙΟΙΚΗΤΙΚΕΣ ΔΑΠΑΝΕΣ ΚΑΙ ΠΑΡΟΧΗ ΣΥΝΟΔΕΥΤΙΚΩΝ ΜΕΤΡΩΝ 2015-2016»</t>
  </si>
  <si>
    <t>ΚΩΣΤΗ ΠΑΛΑΜΑ 6-8, ΑΘΗΝΑ ΤΚ 11141</t>
  </si>
  <si>
    <t xml:space="preserve">"Τεχνική Βοήθεια στο πλαίσιο του Επιχειρησιακού Προγράμματος Επισιτιστικής ή και Βασικής Υλικής Συνδρομής (ΕΠ Ι)» </t>
  </si>
  <si>
    <t>«Τεχνική Βοήθεια στο πλαίσιο του Επιχειρησιακού Προγράμματος Επισιτιστικής και Βασικής Υλικής Συνδρομής για το FEAD/ΤΕΒΑ»</t>
  </si>
  <si>
    <t>ΣΥΝΟΛΟ ΠΡΟΥΠΟΛΟΓΙΣΜΟΥ (€)</t>
  </si>
  <si>
    <t xml:space="preserve">ΜΟΝΑΔΑ Δ΄- ΔΙΑΧΕΙΡΙΣΤΙΚΗ ΑΡΧΗ ΕΠ ΕΒΥΣ ΤΟΥ ΤΕΒΑ - ΕΙΕΑΔ </t>
  </si>
  <si>
    <t>«ΑΠΟΚΕΝΤΡΩΜΕΝΕΣ ΠΡΟΜΗΘΕΙΕΣ ΤΡΟΦΙΜΩΝ ΚΑΙ ΒΑΣΙΚΗΣ ΥΛΙΚΗΣ ΣΥΝΔΡΟΜΗΣ, ΔΙΟΙΚΗΤΙΚΕΣ ΔΑΠΑΝΕΣ ΚΑΙ ΠΑΡΟΧΗ ΣΥΝΟΔΕΥΤΙΚΩΝ ΜΕΤΡΩΝ 2018-2019»</t>
  </si>
  <si>
    <t xml:space="preserve">Περιφέρεια Ιονίων Νήσων  </t>
  </si>
  <si>
    <t>ΒΑΣ. ΣΟΦΙΑΣ 9 &amp; ΔΗΜ. ΜΟΣΧΑ, τκ: 15124, ΜΑΡΟΥΣΙ</t>
  </si>
  <si>
    <t>Ημερομηνία λήξη Πράξης Τεχνικής Βοήθειας  2015-2016</t>
  </si>
  <si>
    <t>Ημερομηνία λήξη Πράξης Αποκεντρωμένων Προμηθειών 2015-2016</t>
  </si>
  <si>
    <t>Ημερομηνία λήξη Πράξης Αποκεντρωμένων Προμηθειών 2018-2019</t>
  </si>
  <si>
    <t>Ημερομηνία λήξη Πράξης Κεντρικών Προμηθειών 2015-2016</t>
  </si>
  <si>
    <t>Ημερομηνία λήξη Πράξης Τεχνικής Βοήθειας  2017</t>
  </si>
  <si>
    <t>Π.Ε. Έβρου/Ορεστιάδας</t>
  </si>
  <si>
    <t>Π.Ε  Έβρου/Αλεξανδρούπολης</t>
  </si>
  <si>
    <t>Π.Ε. Ανδρου,Θήρας,Κέας-Κύθνου,Μήλου,Νάξου,Παρου, Σύρου,Τήνου,Σίφνου</t>
  </si>
  <si>
    <t>ΣΥΝΟΛΟ ΑΝΑΘΕΩΡΗΜΕΝΟΥ ΠΡΟΥΠΟΛΟΓΙΣΜΟΥ (€)</t>
  </si>
  <si>
    <t>ΕΝΩΣΙΑΚΗ ΧΡΗΜΑΤΟΔΟΤΗΣΗ (85%)</t>
  </si>
  <si>
    <t>ΕΝΩΣΙΑΚΗ ΧΡΗΜΑΤΟ-ΔΟΤΗΣΗ (85%)</t>
  </si>
  <si>
    <t>ΣΥΝΟΛΟ ΑΡΧΙΚΟΥ ΠΡΟΥΠΟΛΟΓΙΣΜΟΥ (€)</t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</si>
  <si>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(31/12/2021)</t>
    </r>
  </si>
  <si>
    <r>
      <t xml:space="preserve">31/12/2018   </t>
    </r>
    <r>
      <rPr>
        <sz val="11"/>
        <color theme="1"/>
        <rFont val="Calibri"/>
        <family val="2"/>
        <charset val="161"/>
        <scheme val="minor"/>
      </rPr>
      <t>(31/03/2019)</t>
    </r>
  </si>
  <si>
    <t>ΣΥΝΟΛΟ ΜΕΙΩΜΕΝΟΥ ΠΡΟΥΠΟΛΟΓΙΣΜΟΥ (€)</t>
  </si>
  <si>
    <r>
      <rPr>
        <b/>
        <sz val="11"/>
        <color theme="1"/>
        <rFont val="Calibri"/>
        <family val="2"/>
        <charset val="161"/>
        <scheme val="minor"/>
      </rPr>
      <t xml:space="preserve">31/12/2023 </t>
    </r>
    <r>
      <rPr>
        <sz val="11"/>
        <color theme="1"/>
        <rFont val="Calibri"/>
        <family val="2"/>
        <charset val="161"/>
        <scheme val="minor"/>
      </rPr>
      <t>(31/12/2023)</t>
    </r>
  </si>
  <si>
    <r>
      <t xml:space="preserve">31/12/2023 </t>
    </r>
    <r>
      <rPr>
        <sz val="10"/>
        <color theme="1"/>
        <rFont val="Calibri"/>
        <family val="2"/>
        <charset val="161"/>
        <scheme val="minor"/>
      </rPr>
      <t>(30/06/2023)</t>
    </r>
  </si>
  <si>
    <t>ΣΥΝΟΛΟ ΑΝΑΘΕΩΡΗΜΕΝΟΥ ΠΡΟΥΠΟΛΟΓΙΣΜΟΥ - 1η + 2η ΥΠΕΡΔΕΣΜΕΥΣΗ (€)</t>
  </si>
  <si>
    <t>(30/6/2023)</t>
  </si>
  <si>
    <t>(30/9/2023)</t>
  </si>
  <si>
    <t>Ημερομηνία λήξης φυσικού αντικειμένου Πράξης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</si>
</sst>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rgb="FF2222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165" fontId="4" fillId="0" borderId="1" xfId="1" applyFont="1" applyFill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165" fontId="6" fillId="0" borderId="0" xfId="1" applyFont="1" applyFill="1" applyBorder="1" applyAlignment="1">
      <alignment vertical="center" wrapText="1"/>
    </xf>
    <xf numFmtId="4" fontId="5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1" xfId="1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" xfId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right" vertical="center" wrapText="1"/>
    </xf>
    <xf numFmtId="165" fontId="6" fillId="0" borderId="2" xfId="1" applyFont="1" applyFill="1" applyBorder="1" applyAlignment="1">
      <alignment horizontal="right" vertical="center" wrapText="1"/>
    </xf>
    <xf numFmtId="165" fontId="4" fillId="0" borderId="1" xfId="1" applyFont="1" applyFill="1" applyBorder="1" applyAlignment="1">
      <alignment horizontal="righ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5" applyFont="1"/>
    <xf numFmtId="164" fontId="2" fillId="0" borderId="0" xfId="0" applyNumberFormat="1" applyFont="1"/>
    <xf numFmtId="164" fontId="0" fillId="0" borderId="1" xfId="5" applyFont="1" applyFill="1" applyBorder="1" applyAlignment="1">
      <alignment horizontal="center" vertical="center" wrapText="1"/>
    </xf>
    <xf numFmtId="2" fontId="0" fillId="0" borderId="0" xfId="0" applyNumberFormat="1"/>
    <xf numFmtId="164" fontId="6" fillId="0" borderId="0" xfId="0" applyNumberFormat="1" applyFont="1"/>
    <xf numFmtId="164" fontId="6" fillId="0" borderId="0" xfId="5" applyFont="1"/>
    <xf numFmtId="0" fontId="8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5" fontId="6" fillId="0" borderId="1" xfId="1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Κόμμα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zoomScaleNormal="100" workbookViewId="0">
      <selection activeCell="E5" sqref="E5"/>
    </sheetView>
  </sheetViews>
  <sheetFormatPr defaultColWidth="9.140625" defaultRowHeight="15" x14ac:dyDescent="0.25"/>
  <cols>
    <col min="1" max="1" width="4.42578125" style="37" bestFit="1" customWidth="1"/>
    <col min="2" max="2" width="30.5703125" style="37" customWidth="1"/>
    <col min="3" max="3" width="34.140625" style="37" customWidth="1"/>
    <col min="4" max="4" width="11.140625" style="37" customWidth="1"/>
    <col min="5" max="5" width="18.42578125" style="37" customWidth="1"/>
    <col min="6" max="6" width="13.7109375" style="37" bestFit="1" customWidth="1"/>
    <col min="7" max="16384" width="9.140625" style="37"/>
  </cols>
  <sheetData>
    <row r="1" spans="1:6" ht="28.5" customHeight="1" thickBot="1" x14ac:dyDescent="0.3">
      <c r="A1" s="62" t="s">
        <v>136</v>
      </c>
      <c r="B1" s="62"/>
      <c r="C1" s="62"/>
      <c r="D1" s="62"/>
      <c r="E1" s="62"/>
      <c r="F1" s="62"/>
    </row>
    <row r="2" spans="1:6" ht="60.75" thickTop="1" x14ac:dyDescent="0.25">
      <c r="A2" s="30" t="s">
        <v>88</v>
      </c>
      <c r="B2" s="30" t="s">
        <v>99</v>
      </c>
      <c r="C2" s="30" t="s">
        <v>102</v>
      </c>
      <c r="D2" s="30" t="s">
        <v>1</v>
      </c>
      <c r="E2" s="30" t="s">
        <v>160</v>
      </c>
      <c r="F2" s="30" t="s">
        <v>156</v>
      </c>
    </row>
    <row r="3" spans="1:6" ht="51.75" customHeight="1" x14ac:dyDescent="0.25">
      <c r="A3" s="33">
        <v>1</v>
      </c>
      <c r="B3" s="34" t="s">
        <v>142</v>
      </c>
      <c r="C3" s="35" t="s">
        <v>138</v>
      </c>
      <c r="D3" s="36">
        <v>5000322</v>
      </c>
      <c r="E3" s="38">
        <v>21375175.760000002</v>
      </c>
      <c r="F3" s="38">
        <f>E3*85%</f>
        <v>18168899.396000002</v>
      </c>
    </row>
    <row r="5" spans="1:6" ht="30" x14ac:dyDescent="0.25">
      <c r="B5" s="61" t="s">
        <v>149</v>
      </c>
      <c r="C5" s="61"/>
      <c r="D5" s="61"/>
      <c r="E5" s="36" t="s">
        <v>158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9"/>
  <sheetViews>
    <sheetView topLeftCell="A47" zoomScaleNormal="100" workbookViewId="0">
      <selection activeCell="F61" sqref="F61"/>
    </sheetView>
  </sheetViews>
  <sheetFormatPr defaultColWidth="9.140625" defaultRowHeight="12.75" x14ac:dyDescent="0.2"/>
  <cols>
    <col min="1" max="1" width="4.5703125" style="5" customWidth="1"/>
    <col min="2" max="2" width="26.7109375" style="4" bestFit="1" customWidth="1"/>
    <col min="3" max="3" width="20.140625" style="6" bestFit="1" customWidth="1"/>
    <col min="4" max="4" width="21.85546875" style="16" customWidth="1"/>
    <col min="5" max="5" width="14.140625" style="4" customWidth="1"/>
    <col min="6" max="6" width="19" style="4" customWidth="1"/>
    <col min="7" max="7" width="17.7109375" style="4" bestFit="1" customWidth="1"/>
    <col min="8" max="8" width="14" style="4" bestFit="1" customWidth="1"/>
    <col min="9" max="10" width="9.140625" style="4"/>
    <col min="11" max="11" width="15" style="4" bestFit="1" customWidth="1"/>
    <col min="12" max="16384" width="9.140625" style="4"/>
  </cols>
  <sheetData>
    <row r="1" spans="1:8" ht="33.75" customHeight="1" thickBot="1" x14ac:dyDescent="0.25">
      <c r="A1" s="62" t="s">
        <v>137</v>
      </c>
      <c r="B1" s="62"/>
      <c r="C1" s="62"/>
      <c r="D1" s="62"/>
      <c r="E1" s="62"/>
      <c r="F1" s="62"/>
      <c r="G1" s="62"/>
    </row>
    <row r="2" spans="1:8" customFormat="1" ht="45.75" thickTop="1" x14ac:dyDescent="0.25">
      <c r="A2" s="30" t="s">
        <v>88</v>
      </c>
      <c r="B2" s="31" t="s">
        <v>0</v>
      </c>
      <c r="C2" s="30" t="s">
        <v>99</v>
      </c>
      <c r="D2" s="30" t="s">
        <v>102</v>
      </c>
      <c r="E2" s="30" t="s">
        <v>1</v>
      </c>
      <c r="F2" s="30" t="s">
        <v>141</v>
      </c>
      <c r="G2" s="30" t="s">
        <v>155</v>
      </c>
    </row>
    <row r="3" spans="1:8" ht="38.25" x14ac:dyDescent="0.2">
      <c r="A3" s="22">
        <v>1</v>
      </c>
      <c r="B3" s="23" t="s">
        <v>2</v>
      </c>
      <c r="C3" s="24" t="s">
        <v>3</v>
      </c>
      <c r="D3" s="20" t="s">
        <v>109</v>
      </c>
      <c r="E3" s="25">
        <v>5000159</v>
      </c>
      <c r="F3" s="26">
        <v>1428210.7727819199</v>
      </c>
      <c r="G3" s="26">
        <f>F3*85%</f>
        <v>1213979.1568646319</v>
      </c>
      <c r="H3" s="59"/>
    </row>
    <row r="4" spans="1:8" ht="25.5" x14ac:dyDescent="0.2">
      <c r="A4" s="22">
        <v>2</v>
      </c>
      <c r="B4" s="27" t="s">
        <v>151</v>
      </c>
      <c r="C4" s="24" t="s">
        <v>5</v>
      </c>
      <c r="D4" s="20" t="s">
        <v>103</v>
      </c>
      <c r="E4" s="25">
        <v>5000129</v>
      </c>
      <c r="F4" s="26">
        <v>569653.42361771397</v>
      </c>
      <c r="G4" s="26">
        <f t="shared" ref="G4:G59" si="0">F4*85%</f>
        <v>484205.41007505683</v>
      </c>
    </row>
    <row r="5" spans="1:8" ht="38.25" x14ac:dyDescent="0.2">
      <c r="A5" s="22">
        <v>3</v>
      </c>
      <c r="B5" s="23" t="s">
        <v>152</v>
      </c>
      <c r="C5" s="24" t="s">
        <v>7</v>
      </c>
      <c r="D5" s="20" t="s">
        <v>110</v>
      </c>
      <c r="E5" s="25">
        <v>5000148</v>
      </c>
      <c r="F5" s="26">
        <v>970837.25954519294</v>
      </c>
      <c r="G5" s="26">
        <f t="shared" si="0"/>
        <v>825211.67061341403</v>
      </c>
    </row>
    <row r="6" spans="1:8" ht="25.5" x14ac:dyDescent="0.2">
      <c r="A6" s="22">
        <v>4</v>
      </c>
      <c r="B6" s="23" t="s">
        <v>8</v>
      </c>
      <c r="C6" s="24" t="s">
        <v>9</v>
      </c>
      <c r="D6" s="19" t="s">
        <v>101</v>
      </c>
      <c r="E6" s="25">
        <v>5000122</v>
      </c>
      <c r="F6" s="26">
        <v>1431238.297345906</v>
      </c>
      <c r="G6" s="26">
        <f t="shared" si="0"/>
        <v>1216552.55274402</v>
      </c>
    </row>
    <row r="7" spans="1:8" ht="25.5" x14ac:dyDescent="0.2">
      <c r="A7" s="22">
        <v>5</v>
      </c>
      <c r="B7" s="23" t="s">
        <v>10</v>
      </c>
      <c r="C7" s="24" t="s">
        <v>11</v>
      </c>
      <c r="D7" s="20" t="s">
        <v>104</v>
      </c>
      <c r="E7" s="25">
        <v>5000133</v>
      </c>
      <c r="F7" s="26">
        <v>4221824.0745626818</v>
      </c>
      <c r="G7" s="26">
        <f t="shared" si="0"/>
        <v>3588550.4633782795</v>
      </c>
    </row>
    <row r="8" spans="1:8" ht="25.5" x14ac:dyDescent="0.2">
      <c r="A8" s="22">
        <v>6</v>
      </c>
      <c r="B8" s="23" t="s">
        <v>12</v>
      </c>
      <c r="C8" s="24" t="s">
        <v>13</v>
      </c>
      <c r="D8" s="20" t="s">
        <v>111</v>
      </c>
      <c r="E8" s="25">
        <v>5000143</v>
      </c>
      <c r="F8" s="26">
        <v>2945044.7767787734</v>
      </c>
      <c r="G8" s="26">
        <f t="shared" si="0"/>
        <v>2503288.0602619573</v>
      </c>
    </row>
    <row r="9" spans="1:8" ht="25.5" x14ac:dyDescent="0.2">
      <c r="A9" s="22">
        <v>7</v>
      </c>
      <c r="B9" s="23" t="s">
        <v>14</v>
      </c>
      <c r="C9" s="24" t="s">
        <v>15</v>
      </c>
      <c r="D9" s="20" t="s">
        <v>128</v>
      </c>
      <c r="E9" s="28">
        <v>5000205</v>
      </c>
      <c r="F9" s="26">
        <v>2059405.4469345163</v>
      </c>
      <c r="G9" s="26">
        <f t="shared" si="0"/>
        <v>1750494.6298943388</v>
      </c>
    </row>
    <row r="10" spans="1:8" ht="25.5" x14ac:dyDescent="0.2">
      <c r="A10" s="22">
        <v>8</v>
      </c>
      <c r="B10" s="23" t="s">
        <v>16</v>
      </c>
      <c r="C10" s="24" t="s">
        <v>17</v>
      </c>
      <c r="D10" s="20" t="s">
        <v>112</v>
      </c>
      <c r="E10" s="25">
        <v>5000179</v>
      </c>
      <c r="F10" s="26">
        <v>4365425.2366372878</v>
      </c>
      <c r="G10" s="26">
        <f t="shared" si="0"/>
        <v>3710611.4511416946</v>
      </c>
    </row>
    <row r="11" spans="1:8" ht="25.5" x14ac:dyDescent="0.2">
      <c r="A11" s="22">
        <v>9</v>
      </c>
      <c r="B11" s="23" t="s">
        <v>18</v>
      </c>
      <c r="C11" s="24" t="s">
        <v>15</v>
      </c>
      <c r="D11" s="20" t="s">
        <v>128</v>
      </c>
      <c r="E11" s="25">
        <v>5000201</v>
      </c>
      <c r="F11" s="26">
        <v>7433666.6912029628</v>
      </c>
      <c r="G11" s="26">
        <f t="shared" si="0"/>
        <v>6318616.6875225184</v>
      </c>
    </row>
    <row r="12" spans="1:8" ht="25.5" x14ac:dyDescent="0.2">
      <c r="A12" s="22">
        <v>10</v>
      </c>
      <c r="B12" s="23" t="s">
        <v>19</v>
      </c>
      <c r="C12" s="24" t="s">
        <v>15</v>
      </c>
      <c r="D12" s="20" t="s">
        <v>128</v>
      </c>
      <c r="E12" s="25">
        <v>5000203</v>
      </c>
      <c r="F12" s="26">
        <v>1000523.2059998683</v>
      </c>
      <c r="G12" s="26">
        <f t="shared" si="0"/>
        <v>850444.72509988805</v>
      </c>
    </row>
    <row r="13" spans="1:8" ht="25.5" x14ac:dyDescent="0.2">
      <c r="A13" s="22">
        <v>11</v>
      </c>
      <c r="B13" s="23" t="s">
        <v>20</v>
      </c>
      <c r="C13" s="24" t="s">
        <v>15</v>
      </c>
      <c r="D13" s="20" t="s">
        <v>128</v>
      </c>
      <c r="E13" s="25">
        <v>5000193</v>
      </c>
      <c r="F13" s="26">
        <v>1777101.6722623156</v>
      </c>
      <c r="G13" s="26">
        <f t="shared" si="0"/>
        <v>1510536.4214229682</v>
      </c>
    </row>
    <row r="14" spans="1:8" ht="25.5" x14ac:dyDescent="0.2">
      <c r="A14" s="22">
        <v>12</v>
      </c>
      <c r="B14" s="23" t="s">
        <v>21</v>
      </c>
      <c r="C14" s="24" t="s">
        <v>22</v>
      </c>
      <c r="D14" s="20" t="s">
        <v>113</v>
      </c>
      <c r="E14" s="25">
        <v>5000184</v>
      </c>
      <c r="F14" s="26">
        <v>1866034.2855494847</v>
      </c>
      <c r="G14" s="26">
        <f t="shared" si="0"/>
        <v>1586129.142717062</v>
      </c>
    </row>
    <row r="15" spans="1:8" ht="25.5" x14ac:dyDescent="0.2">
      <c r="A15" s="22">
        <v>13</v>
      </c>
      <c r="B15" s="23" t="s">
        <v>23</v>
      </c>
      <c r="C15" s="24" t="s">
        <v>15</v>
      </c>
      <c r="D15" s="20" t="s">
        <v>128</v>
      </c>
      <c r="E15" s="25">
        <v>5000216</v>
      </c>
      <c r="F15" s="29">
        <v>2278238.0162402876</v>
      </c>
      <c r="G15" s="26">
        <f t="shared" si="0"/>
        <v>1936502.3138042444</v>
      </c>
    </row>
    <row r="16" spans="1:8" ht="25.5" x14ac:dyDescent="0.2">
      <c r="A16" s="22">
        <v>14</v>
      </c>
      <c r="B16" s="23" t="s">
        <v>24</v>
      </c>
      <c r="C16" s="24" t="s">
        <v>15</v>
      </c>
      <c r="D16" s="20" t="s">
        <v>128</v>
      </c>
      <c r="E16" s="25">
        <v>5000206</v>
      </c>
      <c r="F16" s="26">
        <v>824720.5265737453</v>
      </c>
      <c r="G16" s="26">
        <f t="shared" si="0"/>
        <v>701012.44758768345</v>
      </c>
    </row>
    <row r="17" spans="1:7" ht="25.5" x14ac:dyDescent="0.2">
      <c r="A17" s="22">
        <v>15</v>
      </c>
      <c r="B17" s="23" t="s">
        <v>25</v>
      </c>
      <c r="C17" s="24" t="s">
        <v>26</v>
      </c>
      <c r="D17" s="20" t="s">
        <v>108</v>
      </c>
      <c r="E17" s="25">
        <v>5000212</v>
      </c>
      <c r="F17" s="26">
        <v>210206.70248234118</v>
      </c>
      <c r="G17" s="26">
        <f t="shared" si="0"/>
        <v>178675.69710999</v>
      </c>
    </row>
    <row r="18" spans="1:7" ht="25.5" x14ac:dyDescent="0.2">
      <c r="A18" s="22">
        <v>16</v>
      </c>
      <c r="B18" s="23" t="s">
        <v>27</v>
      </c>
      <c r="C18" s="24" t="s">
        <v>26</v>
      </c>
      <c r="D18" s="20" t="s">
        <v>108</v>
      </c>
      <c r="E18" s="25">
        <v>5000192</v>
      </c>
      <c r="F18" s="26">
        <v>563940.90464113804</v>
      </c>
      <c r="G18" s="26">
        <f t="shared" si="0"/>
        <v>479349.76894496731</v>
      </c>
    </row>
    <row r="19" spans="1:7" ht="25.5" x14ac:dyDescent="0.2">
      <c r="A19" s="22">
        <v>17</v>
      </c>
      <c r="B19" s="23" t="s">
        <v>28</v>
      </c>
      <c r="C19" s="24" t="s">
        <v>26</v>
      </c>
      <c r="D19" s="20" t="s">
        <v>108</v>
      </c>
      <c r="E19" s="25">
        <v>5000213</v>
      </c>
      <c r="F19" s="26">
        <v>1207912.3217529501</v>
      </c>
      <c r="G19" s="26">
        <f t="shared" si="0"/>
        <v>1026725.4734900076</v>
      </c>
    </row>
    <row r="20" spans="1:7" ht="25.5" x14ac:dyDescent="0.2">
      <c r="A20" s="22">
        <v>18</v>
      </c>
      <c r="B20" s="23" t="s">
        <v>29</v>
      </c>
      <c r="C20" s="24" t="s">
        <v>26</v>
      </c>
      <c r="D20" s="20" t="s">
        <v>108</v>
      </c>
      <c r="E20" s="25">
        <v>5000211</v>
      </c>
      <c r="F20" s="26">
        <v>656696.59639232152</v>
      </c>
      <c r="G20" s="26">
        <f t="shared" si="0"/>
        <v>558192.10693347326</v>
      </c>
    </row>
    <row r="21" spans="1:7" ht="25.5" x14ac:dyDescent="0.2">
      <c r="A21" s="22">
        <v>19</v>
      </c>
      <c r="B21" s="23" t="s">
        <v>30</v>
      </c>
      <c r="C21" s="24" t="s">
        <v>31</v>
      </c>
      <c r="D21" s="18" t="s">
        <v>129</v>
      </c>
      <c r="E21" s="25">
        <v>5000127</v>
      </c>
      <c r="F21" s="26">
        <v>1168237.7541090595</v>
      </c>
      <c r="G21" s="26">
        <f t="shared" si="0"/>
        <v>993002.09099270054</v>
      </c>
    </row>
    <row r="22" spans="1:7" ht="25.5" x14ac:dyDescent="0.2">
      <c r="A22" s="22">
        <v>20</v>
      </c>
      <c r="B22" s="23" t="s">
        <v>32</v>
      </c>
      <c r="C22" s="24" t="s">
        <v>31</v>
      </c>
      <c r="D22" s="18" t="s">
        <v>129</v>
      </c>
      <c r="E22" s="28">
        <v>5000138</v>
      </c>
      <c r="F22" s="26">
        <v>310100.28061431361</v>
      </c>
      <c r="G22" s="26">
        <f t="shared" si="0"/>
        <v>263585.23852216656</v>
      </c>
    </row>
    <row r="23" spans="1:7" ht="25.5" x14ac:dyDescent="0.2">
      <c r="A23" s="22">
        <v>21</v>
      </c>
      <c r="B23" s="23" t="s">
        <v>33</v>
      </c>
      <c r="C23" s="24" t="s">
        <v>34</v>
      </c>
      <c r="D23" s="18" t="s">
        <v>130</v>
      </c>
      <c r="E23" s="28">
        <v>5000125</v>
      </c>
      <c r="F23" s="26">
        <v>1533028.6822302553</v>
      </c>
      <c r="G23" s="26">
        <f t="shared" si="0"/>
        <v>1303074.3798957169</v>
      </c>
    </row>
    <row r="24" spans="1:7" ht="25.5" x14ac:dyDescent="0.2">
      <c r="A24" s="22">
        <v>22</v>
      </c>
      <c r="B24" s="23" t="s">
        <v>35</v>
      </c>
      <c r="C24" s="24" t="s">
        <v>31</v>
      </c>
      <c r="D24" s="18" t="s">
        <v>129</v>
      </c>
      <c r="E24" s="25">
        <v>5000146</v>
      </c>
      <c r="F24" s="26">
        <v>559322.27227709815</v>
      </c>
      <c r="G24" s="26">
        <f t="shared" si="0"/>
        <v>475423.93143553339</v>
      </c>
    </row>
    <row r="25" spans="1:7" ht="25.5" x14ac:dyDescent="0.2">
      <c r="A25" s="22">
        <v>23</v>
      </c>
      <c r="B25" s="23" t="s">
        <v>36</v>
      </c>
      <c r="C25" s="24" t="s">
        <v>37</v>
      </c>
      <c r="D25" s="20" t="s">
        <v>114</v>
      </c>
      <c r="E25" s="28">
        <v>5000194</v>
      </c>
      <c r="F25" s="26">
        <v>2478828.0926440735</v>
      </c>
      <c r="G25" s="26">
        <f t="shared" si="0"/>
        <v>2107003.8787474623</v>
      </c>
    </row>
    <row r="26" spans="1:7" ht="38.25" x14ac:dyDescent="0.2">
      <c r="A26" s="22">
        <v>24</v>
      </c>
      <c r="B26" s="23" t="s">
        <v>38</v>
      </c>
      <c r="C26" s="24" t="s">
        <v>39</v>
      </c>
      <c r="D26" s="20" t="s">
        <v>115</v>
      </c>
      <c r="E26" s="28">
        <v>5000152</v>
      </c>
      <c r="F26" s="26">
        <v>2600720.9459837098</v>
      </c>
      <c r="G26" s="26">
        <f t="shared" si="0"/>
        <v>2210612.8040861534</v>
      </c>
    </row>
    <row r="27" spans="1:7" ht="25.5" x14ac:dyDescent="0.2">
      <c r="A27" s="22">
        <v>25</v>
      </c>
      <c r="B27" s="23" t="s">
        <v>40</v>
      </c>
      <c r="C27" s="24" t="s">
        <v>41</v>
      </c>
      <c r="D27" s="20" t="s">
        <v>131</v>
      </c>
      <c r="E27" s="28">
        <v>5000124</v>
      </c>
      <c r="F27" s="26">
        <v>2573292.7520323498</v>
      </c>
      <c r="G27" s="26">
        <f t="shared" si="0"/>
        <v>2187298.8392274971</v>
      </c>
    </row>
    <row r="28" spans="1:7" ht="25.5" x14ac:dyDescent="0.2">
      <c r="A28" s="22">
        <v>26</v>
      </c>
      <c r="B28" s="23" t="s">
        <v>42</v>
      </c>
      <c r="C28" s="24" t="s">
        <v>43</v>
      </c>
      <c r="D28" s="20" t="s">
        <v>105</v>
      </c>
      <c r="E28" s="28">
        <v>5000132</v>
      </c>
      <c r="F28" s="26">
        <v>1660534.6103089645</v>
      </c>
      <c r="G28" s="26">
        <f t="shared" si="0"/>
        <v>1411454.4187626198</v>
      </c>
    </row>
    <row r="29" spans="1:7" ht="38.25" x14ac:dyDescent="0.2">
      <c r="A29" s="22">
        <v>27</v>
      </c>
      <c r="B29" s="23" t="s">
        <v>144</v>
      </c>
      <c r="C29" s="24" t="s">
        <v>44</v>
      </c>
      <c r="D29" s="20" t="s">
        <v>116</v>
      </c>
      <c r="E29" s="28">
        <v>5000144</v>
      </c>
      <c r="F29" s="26">
        <v>1074546.5499013644</v>
      </c>
      <c r="G29" s="26">
        <f t="shared" si="0"/>
        <v>913364.56741615967</v>
      </c>
    </row>
    <row r="30" spans="1:7" ht="25.5" x14ac:dyDescent="0.2">
      <c r="A30" s="22">
        <v>28</v>
      </c>
      <c r="B30" s="23" t="s">
        <v>45</v>
      </c>
      <c r="C30" s="24" t="s">
        <v>89</v>
      </c>
      <c r="D30" s="21" t="s">
        <v>132</v>
      </c>
      <c r="E30" s="28">
        <v>5000218</v>
      </c>
      <c r="F30" s="26">
        <v>4697244.8753462937</v>
      </c>
      <c r="G30" s="26">
        <f t="shared" si="0"/>
        <v>3992658.1440443494</v>
      </c>
    </row>
    <row r="31" spans="1:7" ht="25.5" x14ac:dyDescent="0.2">
      <c r="A31" s="22">
        <v>29</v>
      </c>
      <c r="B31" s="23" t="s">
        <v>46</v>
      </c>
      <c r="C31" s="24" t="s">
        <v>90</v>
      </c>
      <c r="D31" s="21" t="s">
        <v>132</v>
      </c>
      <c r="E31" s="28">
        <v>5000168</v>
      </c>
      <c r="F31" s="26">
        <v>4557989.7947625704</v>
      </c>
      <c r="G31" s="26">
        <f t="shared" si="0"/>
        <v>3874291.3255481846</v>
      </c>
    </row>
    <row r="32" spans="1:7" ht="25.5" x14ac:dyDescent="0.2">
      <c r="A32" s="22">
        <v>30</v>
      </c>
      <c r="B32" s="23" t="s">
        <v>47</v>
      </c>
      <c r="C32" s="24" t="s">
        <v>91</v>
      </c>
      <c r="D32" s="21" t="s">
        <v>132</v>
      </c>
      <c r="E32" s="28">
        <v>5000150</v>
      </c>
      <c r="F32" s="26">
        <v>3146574.048758979</v>
      </c>
      <c r="G32" s="26">
        <f t="shared" si="0"/>
        <v>2674587.9414451323</v>
      </c>
    </row>
    <row r="33" spans="1:7" ht="25.5" x14ac:dyDescent="0.2">
      <c r="A33" s="22">
        <v>31</v>
      </c>
      <c r="B33" s="23" t="s">
        <v>48</v>
      </c>
      <c r="C33" s="24" t="s">
        <v>49</v>
      </c>
      <c r="D33" s="20" t="s">
        <v>117</v>
      </c>
      <c r="E33" s="28">
        <v>5000164</v>
      </c>
      <c r="F33" s="26">
        <v>832329.85230269795</v>
      </c>
      <c r="G33" s="26">
        <f t="shared" si="0"/>
        <v>707480.37445729319</v>
      </c>
    </row>
    <row r="34" spans="1:7" ht="25.5" x14ac:dyDescent="0.2">
      <c r="A34" s="22">
        <v>32</v>
      </c>
      <c r="B34" s="23" t="s">
        <v>50</v>
      </c>
      <c r="C34" s="24" t="s">
        <v>49</v>
      </c>
      <c r="D34" s="20" t="s">
        <v>117</v>
      </c>
      <c r="E34" s="28">
        <v>5000187</v>
      </c>
      <c r="F34" s="26">
        <v>1672224.832895458</v>
      </c>
      <c r="G34" s="26">
        <f t="shared" si="0"/>
        <v>1421391.1079611392</v>
      </c>
    </row>
    <row r="35" spans="1:7" ht="25.5" x14ac:dyDescent="0.2">
      <c r="A35" s="22">
        <v>33</v>
      </c>
      <c r="B35" s="23" t="s">
        <v>51</v>
      </c>
      <c r="C35" s="24" t="s">
        <v>49</v>
      </c>
      <c r="D35" s="20" t="s">
        <v>117</v>
      </c>
      <c r="E35" s="25">
        <v>5000186</v>
      </c>
      <c r="F35" s="26">
        <v>251494.47664572924</v>
      </c>
      <c r="G35" s="26">
        <f t="shared" si="0"/>
        <v>213770.30514886984</v>
      </c>
    </row>
    <row r="36" spans="1:7" ht="38.25" x14ac:dyDescent="0.2">
      <c r="A36" s="22">
        <v>34</v>
      </c>
      <c r="B36" s="23" t="s">
        <v>52</v>
      </c>
      <c r="C36" s="24" t="s">
        <v>53</v>
      </c>
      <c r="D36" s="20" t="s">
        <v>106</v>
      </c>
      <c r="E36" s="25">
        <v>5000136</v>
      </c>
      <c r="F36" s="26">
        <v>1439355.8936220976</v>
      </c>
      <c r="G36" s="26">
        <f t="shared" si="0"/>
        <v>1223452.5095787828</v>
      </c>
    </row>
    <row r="37" spans="1:7" ht="25.5" x14ac:dyDescent="0.2">
      <c r="A37" s="22">
        <v>35</v>
      </c>
      <c r="B37" s="23" t="s">
        <v>54</v>
      </c>
      <c r="C37" s="24" t="s">
        <v>49</v>
      </c>
      <c r="D37" s="20" t="s">
        <v>117</v>
      </c>
      <c r="E37" s="25">
        <v>5000207</v>
      </c>
      <c r="F37" s="26">
        <v>282049.63939858088</v>
      </c>
      <c r="G37" s="26">
        <f t="shared" si="0"/>
        <v>239742.19348879374</v>
      </c>
    </row>
    <row r="38" spans="1:7" ht="38.25" x14ac:dyDescent="0.2">
      <c r="A38" s="22">
        <v>36</v>
      </c>
      <c r="B38" s="23" t="s">
        <v>95</v>
      </c>
      <c r="C38" s="24" t="s">
        <v>55</v>
      </c>
      <c r="D38" s="18" t="s">
        <v>145</v>
      </c>
      <c r="E38" s="25">
        <v>5000160</v>
      </c>
      <c r="F38" s="26">
        <v>574662.46669195185</v>
      </c>
      <c r="G38" s="26">
        <f t="shared" si="0"/>
        <v>488463.09668815904</v>
      </c>
    </row>
    <row r="39" spans="1:7" ht="25.5" x14ac:dyDescent="0.2">
      <c r="A39" s="22">
        <v>37</v>
      </c>
      <c r="B39" s="23" t="s">
        <v>94</v>
      </c>
      <c r="C39" s="24" t="s">
        <v>56</v>
      </c>
      <c r="D39" s="18" t="s">
        <v>100</v>
      </c>
      <c r="E39" s="25">
        <v>5000220</v>
      </c>
      <c r="F39" s="26">
        <v>917152.10377306608</v>
      </c>
      <c r="G39" s="26">
        <f t="shared" si="0"/>
        <v>779579.28820710618</v>
      </c>
    </row>
    <row r="40" spans="1:7" ht="38.25" x14ac:dyDescent="0.2">
      <c r="A40" s="22">
        <v>38</v>
      </c>
      <c r="B40" s="23" t="s">
        <v>57</v>
      </c>
      <c r="C40" s="24" t="s">
        <v>96</v>
      </c>
      <c r="D40" s="21" t="s">
        <v>133</v>
      </c>
      <c r="E40" s="25">
        <v>5000147</v>
      </c>
      <c r="F40" s="26">
        <v>3585045.7906302707</v>
      </c>
      <c r="G40" s="26">
        <f t="shared" si="0"/>
        <v>3047288.92203573</v>
      </c>
    </row>
    <row r="41" spans="1:7" ht="25.5" x14ac:dyDescent="0.2">
      <c r="A41" s="22">
        <v>39</v>
      </c>
      <c r="B41" s="23" t="s">
        <v>92</v>
      </c>
      <c r="C41" s="24" t="s">
        <v>58</v>
      </c>
      <c r="D41" s="20" t="s">
        <v>118</v>
      </c>
      <c r="E41" s="28">
        <v>5000219</v>
      </c>
      <c r="F41" s="26">
        <v>5050724.9422314698</v>
      </c>
      <c r="G41" s="26">
        <f t="shared" si="0"/>
        <v>4293116.2008967493</v>
      </c>
    </row>
    <row r="42" spans="1:7" ht="25.5" x14ac:dyDescent="0.2">
      <c r="A42" s="22">
        <v>40</v>
      </c>
      <c r="B42" s="23" t="s">
        <v>93</v>
      </c>
      <c r="C42" s="24" t="s">
        <v>56</v>
      </c>
      <c r="D42" s="18" t="s">
        <v>100</v>
      </c>
      <c r="E42" s="25">
        <v>5000229</v>
      </c>
      <c r="F42" s="26">
        <v>1574957.319257553</v>
      </c>
      <c r="G42" s="26">
        <f t="shared" si="0"/>
        <v>1338713.7213689201</v>
      </c>
    </row>
    <row r="43" spans="1:7" ht="25.5" x14ac:dyDescent="0.2">
      <c r="A43" s="22">
        <v>41</v>
      </c>
      <c r="B43" s="23" t="s">
        <v>59</v>
      </c>
      <c r="C43" s="24" t="s">
        <v>56</v>
      </c>
      <c r="D43" s="18" t="s">
        <v>100</v>
      </c>
      <c r="E43" s="25">
        <v>5000228</v>
      </c>
      <c r="F43" s="26">
        <v>2040444.7456505627</v>
      </c>
      <c r="G43" s="26">
        <f t="shared" si="0"/>
        <v>1734378.0338029782</v>
      </c>
    </row>
    <row r="44" spans="1:7" ht="25.5" x14ac:dyDescent="0.2">
      <c r="A44" s="22">
        <v>42</v>
      </c>
      <c r="B44" s="23" t="s">
        <v>60</v>
      </c>
      <c r="C44" s="24" t="s">
        <v>56</v>
      </c>
      <c r="D44" s="18" t="s">
        <v>100</v>
      </c>
      <c r="E44" s="25">
        <v>5000231</v>
      </c>
      <c r="F44" s="26">
        <v>3290440.3954669274</v>
      </c>
      <c r="G44" s="26">
        <f t="shared" si="0"/>
        <v>2796874.3361468883</v>
      </c>
    </row>
    <row r="45" spans="1:7" ht="38.25" x14ac:dyDescent="0.2">
      <c r="A45" s="22">
        <v>43</v>
      </c>
      <c r="B45" s="23" t="s">
        <v>61</v>
      </c>
      <c r="C45" s="24" t="s">
        <v>62</v>
      </c>
      <c r="D45" s="20" t="s">
        <v>119</v>
      </c>
      <c r="E45" s="25">
        <v>5000181</v>
      </c>
      <c r="F45" s="26">
        <v>2616274.7613532008</v>
      </c>
      <c r="G45" s="26">
        <f t="shared" si="0"/>
        <v>2223833.5471502207</v>
      </c>
    </row>
    <row r="46" spans="1:7" ht="25.5" x14ac:dyDescent="0.2">
      <c r="A46" s="22">
        <v>44</v>
      </c>
      <c r="B46" s="23" t="s">
        <v>63</v>
      </c>
      <c r="C46" s="24" t="s">
        <v>64</v>
      </c>
      <c r="D46" s="20" t="s">
        <v>120</v>
      </c>
      <c r="E46" s="25">
        <v>5000145</v>
      </c>
      <c r="F46" s="26">
        <v>2849235.7786242492</v>
      </c>
      <c r="G46" s="26">
        <f t="shared" si="0"/>
        <v>2421850.4118306115</v>
      </c>
    </row>
    <row r="47" spans="1:7" ht="38.25" x14ac:dyDescent="0.2">
      <c r="A47" s="22">
        <v>45</v>
      </c>
      <c r="B47" s="23" t="s">
        <v>65</v>
      </c>
      <c r="C47" s="24" t="s">
        <v>66</v>
      </c>
      <c r="D47" s="20" t="s">
        <v>121</v>
      </c>
      <c r="E47" s="25">
        <v>5000175</v>
      </c>
      <c r="F47" s="26">
        <v>693229.46275509091</v>
      </c>
      <c r="G47" s="26">
        <f t="shared" si="0"/>
        <v>589245.04334182723</v>
      </c>
    </row>
    <row r="48" spans="1:7" ht="25.5" x14ac:dyDescent="0.2">
      <c r="A48" s="22">
        <v>46</v>
      </c>
      <c r="B48" s="23" t="s">
        <v>67</v>
      </c>
      <c r="C48" s="24" t="s">
        <v>68</v>
      </c>
      <c r="D48" s="20" t="s">
        <v>122</v>
      </c>
      <c r="E48" s="25">
        <v>5000154</v>
      </c>
      <c r="F48" s="26">
        <v>792732.63017686538</v>
      </c>
      <c r="G48" s="26">
        <f t="shared" si="0"/>
        <v>673822.73565033555</v>
      </c>
    </row>
    <row r="49" spans="1:11" ht="25.5" x14ac:dyDescent="0.2">
      <c r="A49" s="22">
        <v>47</v>
      </c>
      <c r="B49" s="23" t="s">
        <v>69</v>
      </c>
      <c r="C49" s="24" t="s">
        <v>70</v>
      </c>
      <c r="D49" s="20" t="s">
        <v>123</v>
      </c>
      <c r="E49" s="25">
        <v>5000165</v>
      </c>
      <c r="F49" s="26">
        <v>1455679.4810522615</v>
      </c>
      <c r="G49" s="26">
        <f t="shared" si="0"/>
        <v>1237327.5588944224</v>
      </c>
    </row>
    <row r="50" spans="1:11" ht="38.25" x14ac:dyDescent="0.2">
      <c r="A50" s="22">
        <v>48</v>
      </c>
      <c r="B50" s="23" t="s">
        <v>71</v>
      </c>
      <c r="C50" s="24" t="s">
        <v>66</v>
      </c>
      <c r="D50" s="20" t="s">
        <v>121</v>
      </c>
      <c r="E50" s="25">
        <v>5000167</v>
      </c>
      <c r="F50" s="26">
        <v>768438.77126681118</v>
      </c>
      <c r="G50" s="26">
        <f t="shared" si="0"/>
        <v>653172.95557678945</v>
      </c>
    </row>
    <row r="51" spans="1:11" ht="38.25" x14ac:dyDescent="0.2">
      <c r="A51" s="22">
        <v>49</v>
      </c>
      <c r="B51" s="23" t="s">
        <v>72</v>
      </c>
      <c r="C51" s="24" t="s">
        <v>73</v>
      </c>
      <c r="D51" s="20" t="s">
        <v>121</v>
      </c>
      <c r="E51" s="25">
        <v>5000177</v>
      </c>
      <c r="F51" s="26">
        <v>1882228.9637828853</v>
      </c>
      <c r="G51" s="26">
        <f t="shared" si="0"/>
        <v>1599894.6192154526</v>
      </c>
      <c r="K51" s="60"/>
    </row>
    <row r="52" spans="1:11" ht="25.5" x14ac:dyDescent="0.2">
      <c r="A52" s="22">
        <v>50</v>
      </c>
      <c r="B52" s="23" t="s">
        <v>74</v>
      </c>
      <c r="C52" s="24" t="s">
        <v>75</v>
      </c>
      <c r="D52" s="20" t="s">
        <v>134</v>
      </c>
      <c r="E52" s="25">
        <v>5000141</v>
      </c>
      <c r="F52" s="26">
        <v>391979.71927856683</v>
      </c>
      <c r="G52" s="26">
        <f t="shared" si="0"/>
        <v>333182.76138678181</v>
      </c>
    </row>
    <row r="53" spans="1:11" ht="25.5" x14ac:dyDescent="0.2">
      <c r="A53" s="22">
        <v>51</v>
      </c>
      <c r="B53" s="23" t="s">
        <v>76</v>
      </c>
      <c r="C53" s="24" t="s">
        <v>77</v>
      </c>
      <c r="D53" s="20" t="s">
        <v>124</v>
      </c>
      <c r="E53" s="28">
        <v>5000170</v>
      </c>
      <c r="F53" s="26">
        <v>1210486.8225683125</v>
      </c>
      <c r="G53" s="26">
        <f t="shared" si="0"/>
        <v>1028913.7991830657</v>
      </c>
    </row>
    <row r="54" spans="1:11" ht="25.5" x14ac:dyDescent="0.2">
      <c r="A54" s="22">
        <v>52</v>
      </c>
      <c r="B54" s="23" t="s">
        <v>78</v>
      </c>
      <c r="C54" s="24" t="s">
        <v>79</v>
      </c>
      <c r="D54" s="20" t="s">
        <v>125</v>
      </c>
      <c r="E54" s="25">
        <v>5000215</v>
      </c>
      <c r="F54" s="26">
        <v>232927.86919188095</v>
      </c>
      <c r="G54" s="26">
        <f t="shared" si="0"/>
        <v>197988.68881309879</v>
      </c>
    </row>
    <row r="55" spans="1:11" ht="38.25" x14ac:dyDescent="0.2">
      <c r="A55" s="22">
        <v>53</v>
      </c>
      <c r="B55" s="23" t="s">
        <v>153</v>
      </c>
      <c r="C55" s="24" t="s">
        <v>81</v>
      </c>
      <c r="D55" s="20" t="s">
        <v>135</v>
      </c>
      <c r="E55" s="25">
        <v>5000142</v>
      </c>
      <c r="F55" s="26">
        <v>471030.52185383881</v>
      </c>
      <c r="G55" s="26">
        <f t="shared" si="0"/>
        <v>400375.94357576297</v>
      </c>
    </row>
    <row r="56" spans="1:11" ht="38.25" x14ac:dyDescent="0.2">
      <c r="A56" s="22">
        <v>54</v>
      </c>
      <c r="B56" s="23" t="s">
        <v>82</v>
      </c>
      <c r="C56" s="24" t="s">
        <v>81</v>
      </c>
      <c r="D56" s="20" t="s">
        <v>135</v>
      </c>
      <c r="E56" s="25">
        <v>5000137</v>
      </c>
      <c r="F56" s="26">
        <v>723375.79919820698</v>
      </c>
      <c r="G56" s="26">
        <f t="shared" si="0"/>
        <v>614869.42931847589</v>
      </c>
    </row>
    <row r="57" spans="1:11" ht="25.5" x14ac:dyDescent="0.2">
      <c r="A57" s="22">
        <v>55</v>
      </c>
      <c r="B57" s="23" t="s">
        <v>83</v>
      </c>
      <c r="C57" s="24" t="s">
        <v>84</v>
      </c>
      <c r="D57" s="20" t="s">
        <v>107</v>
      </c>
      <c r="E57" s="25">
        <v>5000139</v>
      </c>
      <c r="F57" s="26">
        <v>91348.739946507587</v>
      </c>
      <c r="G57" s="26">
        <f t="shared" si="0"/>
        <v>77646.428954531453</v>
      </c>
    </row>
    <row r="58" spans="1:11" ht="25.5" x14ac:dyDescent="0.2">
      <c r="A58" s="22">
        <v>56</v>
      </c>
      <c r="B58" s="23" t="s">
        <v>85</v>
      </c>
      <c r="C58" s="24" t="s">
        <v>86</v>
      </c>
      <c r="D58" s="20" t="s">
        <v>126</v>
      </c>
      <c r="E58" s="25">
        <v>5000222</v>
      </c>
      <c r="F58" s="26">
        <v>362168.54674703587</v>
      </c>
      <c r="G58" s="26">
        <f t="shared" si="0"/>
        <v>307843.26473498048</v>
      </c>
    </row>
    <row r="59" spans="1:11" ht="25.5" x14ac:dyDescent="0.2">
      <c r="A59" s="22">
        <v>57</v>
      </c>
      <c r="B59" s="23" t="s">
        <v>97</v>
      </c>
      <c r="C59" s="24" t="s">
        <v>87</v>
      </c>
      <c r="D59" s="20" t="s">
        <v>127</v>
      </c>
      <c r="E59" s="28">
        <v>5000183</v>
      </c>
      <c r="F59" s="26">
        <v>4193029.4431256279</v>
      </c>
      <c r="G59" s="26">
        <f t="shared" si="0"/>
        <v>3564075.0266567837</v>
      </c>
    </row>
    <row r="60" spans="1:11" ht="21" customHeight="1" x14ac:dyDescent="0.2">
      <c r="C60" s="14"/>
      <c r="D60" s="15"/>
      <c r="E60" s="14" t="s">
        <v>98</v>
      </c>
      <c r="F60" s="3">
        <f>SUM(F3:F59)</f>
        <v>102416150.63975817</v>
      </c>
      <c r="G60" s="3">
        <f>F60*85%</f>
        <v>87053728.043794438</v>
      </c>
    </row>
    <row r="61" spans="1:11" ht="25.5" x14ac:dyDescent="0.2">
      <c r="C61" s="63" t="s">
        <v>147</v>
      </c>
      <c r="D61" s="63"/>
      <c r="E61" s="63"/>
      <c r="F61" s="42" t="s">
        <v>162</v>
      </c>
    </row>
    <row r="62" spans="1:11" x14ac:dyDescent="0.2">
      <c r="F62" s="7"/>
    </row>
    <row r="63" spans="1:11" x14ac:dyDescent="0.2">
      <c r="F63" s="7"/>
    </row>
    <row r="64" spans="1:11" x14ac:dyDescent="0.2">
      <c r="F64" s="7"/>
    </row>
    <row r="65" spans="2:6" s="4" customFormat="1" x14ac:dyDescent="0.2">
      <c r="C65" s="6"/>
      <c r="D65" s="16"/>
      <c r="F65" s="7"/>
    </row>
    <row r="66" spans="2:6" s="4" customFormat="1" x14ac:dyDescent="0.2">
      <c r="C66" s="6"/>
      <c r="D66" s="16"/>
      <c r="F66" s="7"/>
    </row>
    <row r="67" spans="2:6" s="4" customFormat="1" x14ac:dyDescent="0.2">
      <c r="C67" s="2"/>
      <c r="D67" s="16"/>
      <c r="E67" s="1"/>
      <c r="F67" s="7"/>
    </row>
    <row r="68" spans="2:6" s="4" customFormat="1" x14ac:dyDescent="0.2">
      <c r="B68" s="1"/>
      <c r="C68" s="8"/>
      <c r="D68" s="17"/>
      <c r="E68" s="9"/>
      <c r="F68" s="7"/>
    </row>
    <row r="69" spans="2:6" s="4" customFormat="1" x14ac:dyDescent="0.2">
      <c r="B69" s="1"/>
      <c r="C69" s="10"/>
      <c r="D69" s="17"/>
      <c r="E69" s="11"/>
      <c r="F69" s="7"/>
    </row>
    <row r="70" spans="2:6" s="4" customFormat="1" x14ac:dyDescent="0.2">
      <c r="B70" s="12"/>
      <c r="C70" s="13"/>
      <c r="D70" s="16"/>
      <c r="E70" s="12"/>
      <c r="F70" s="7"/>
    </row>
    <row r="71" spans="2:6" s="4" customFormat="1" x14ac:dyDescent="0.2">
      <c r="C71" s="6"/>
      <c r="D71" s="16"/>
      <c r="F71" s="7"/>
    </row>
    <row r="72" spans="2:6" s="4" customFormat="1" x14ac:dyDescent="0.2">
      <c r="C72" s="6"/>
      <c r="D72" s="16"/>
      <c r="F72" s="7"/>
    </row>
    <row r="73" spans="2:6" s="4" customFormat="1" x14ac:dyDescent="0.2">
      <c r="C73" s="6"/>
      <c r="D73" s="16"/>
      <c r="F73" s="7"/>
    </row>
    <row r="74" spans="2:6" s="4" customFormat="1" x14ac:dyDescent="0.2">
      <c r="C74" s="6"/>
      <c r="D74" s="16"/>
      <c r="F74" s="7"/>
    </row>
    <row r="75" spans="2:6" s="4" customFormat="1" x14ac:dyDescent="0.2">
      <c r="C75" s="6"/>
      <c r="D75" s="16"/>
      <c r="F75" s="7"/>
    </row>
    <row r="76" spans="2:6" s="4" customFormat="1" x14ac:dyDescent="0.2">
      <c r="C76" s="6"/>
      <c r="D76" s="16"/>
      <c r="F76" s="7"/>
    </row>
    <row r="77" spans="2:6" s="4" customFormat="1" x14ac:dyDescent="0.2">
      <c r="C77" s="6"/>
      <c r="D77" s="16"/>
      <c r="F77" s="7"/>
    </row>
    <row r="78" spans="2:6" s="4" customFormat="1" x14ac:dyDescent="0.2">
      <c r="C78" s="6"/>
      <c r="D78" s="16"/>
      <c r="F78" s="7"/>
    </row>
    <row r="79" spans="2:6" s="4" customFormat="1" x14ac:dyDescent="0.2">
      <c r="C79" s="6"/>
      <c r="D79" s="16"/>
      <c r="F79" s="7"/>
    </row>
    <row r="80" spans="2:6" s="4" customFormat="1" x14ac:dyDescent="0.2">
      <c r="C80" s="6"/>
      <c r="D80" s="16"/>
      <c r="F80" s="7"/>
    </row>
    <row r="81" spans="3:6" s="4" customFormat="1" x14ac:dyDescent="0.2">
      <c r="C81" s="6"/>
      <c r="D81" s="16"/>
      <c r="F81" s="7"/>
    </row>
    <row r="82" spans="3:6" s="4" customFormat="1" x14ac:dyDescent="0.2">
      <c r="C82" s="6"/>
      <c r="D82" s="16"/>
      <c r="F82" s="7"/>
    </row>
    <row r="83" spans="3:6" s="4" customFormat="1" x14ac:dyDescent="0.2">
      <c r="C83" s="6"/>
      <c r="D83" s="16"/>
      <c r="F83" s="7"/>
    </row>
    <row r="84" spans="3:6" s="4" customFormat="1" x14ac:dyDescent="0.2">
      <c r="C84" s="6"/>
      <c r="D84" s="16"/>
      <c r="F84" s="7"/>
    </row>
    <row r="85" spans="3:6" s="4" customFormat="1" x14ac:dyDescent="0.2">
      <c r="C85" s="6"/>
      <c r="D85" s="16"/>
      <c r="F85" s="7"/>
    </row>
    <row r="86" spans="3:6" s="4" customFormat="1" x14ac:dyDescent="0.2">
      <c r="C86" s="6"/>
      <c r="D86" s="16"/>
      <c r="F86" s="7"/>
    </row>
    <row r="87" spans="3:6" s="4" customFormat="1" x14ac:dyDescent="0.2">
      <c r="C87" s="6"/>
      <c r="D87" s="16"/>
      <c r="F87" s="7"/>
    </row>
    <row r="88" spans="3:6" s="4" customFormat="1" x14ac:dyDescent="0.2">
      <c r="C88" s="6"/>
      <c r="D88" s="16"/>
      <c r="F88" s="7"/>
    </row>
    <row r="89" spans="3:6" s="4" customFormat="1" x14ac:dyDescent="0.2">
      <c r="C89" s="6"/>
      <c r="D89" s="16"/>
      <c r="F89" s="7"/>
    </row>
    <row r="90" spans="3:6" s="4" customFormat="1" x14ac:dyDescent="0.2">
      <c r="C90" s="6"/>
      <c r="D90" s="16"/>
      <c r="F90" s="7"/>
    </row>
    <row r="91" spans="3:6" s="4" customFormat="1" x14ac:dyDescent="0.2">
      <c r="C91" s="6"/>
      <c r="D91" s="16"/>
      <c r="F91" s="7"/>
    </row>
    <row r="92" spans="3:6" s="4" customFormat="1" x14ac:dyDescent="0.2">
      <c r="C92" s="6"/>
      <c r="D92" s="16"/>
      <c r="F92" s="7"/>
    </row>
    <row r="93" spans="3:6" s="4" customFormat="1" x14ac:dyDescent="0.2">
      <c r="C93" s="6"/>
      <c r="D93" s="16"/>
      <c r="F93" s="7"/>
    </row>
    <row r="94" spans="3:6" s="4" customFormat="1" x14ac:dyDescent="0.2">
      <c r="C94" s="6"/>
      <c r="D94" s="16"/>
      <c r="F94" s="7"/>
    </row>
    <row r="95" spans="3:6" s="4" customFormat="1" x14ac:dyDescent="0.2">
      <c r="C95" s="6"/>
      <c r="D95" s="16"/>
      <c r="F95" s="7"/>
    </row>
    <row r="96" spans="3:6" s="4" customFormat="1" x14ac:dyDescent="0.2">
      <c r="C96" s="6"/>
      <c r="D96" s="16"/>
      <c r="F96" s="7"/>
    </row>
    <row r="97" spans="3:6" s="4" customFormat="1" x14ac:dyDescent="0.2">
      <c r="C97" s="6"/>
      <c r="D97" s="16"/>
      <c r="F97" s="7"/>
    </row>
    <row r="98" spans="3:6" s="4" customFormat="1" x14ac:dyDescent="0.2">
      <c r="C98" s="6"/>
      <c r="D98" s="16"/>
      <c r="F98" s="7"/>
    </row>
    <row r="99" spans="3:6" s="4" customFormat="1" x14ac:dyDescent="0.2">
      <c r="C99" s="6"/>
      <c r="D99" s="16"/>
      <c r="F99" s="7"/>
    </row>
    <row r="100" spans="3:6" s="4" customFormat="1" x14ac:dyDescent="0.2">
      <c r="C100" s="6"/>
      <c r="D100" s="16"/>
      <c r="F100" s="7"/>
    </row>
    <row r="101" spans="3:6" s="4" customFormat="1" x14ac:dyDescent="0.2">
      <c r="C101" s="6"/>
      <c r="D101" s="16"/>
      <c r="F101" s="7"/>
    </row>
    <row r="102" spans="3:6" s="4" customFormat="1" x14ac:dyDescent="0.2">
      <c r="C102" s="6"/>
      <c r="D102" s="16"/>
      <c r="F102" s="7"/>
    </row>
    <row r="103" spans="3:6" s="4" customFormat="1" x14ac:dyDescent="0.2">
      <c r="C103" s="6"/>
      <c r="D103" s="16"/>
      <c r="F103" s="7"/>
    </row>
    <row r="104" spans="3:6" s="4" customFormat="1" x14ac:dyDescent="0.2">
      <c r="C104" s="6"/>
      <c r="D104" s="16"/>
      <c r="F104" s="7"/>
    </row>
    <row r="105" spans="3:6" s="4" customFormat="1" x14ac:dyDescent="0.2">
      <c r="C105" s="6"/>
      <c r="D105" s="16"/>
      <c r="F105" s="7"/>
    </row>
    <row r="106" spans="3:6" s="4" customFormat="1" x14ac:dyDescent="0.2">
      <c r="C106" s="6"/>
      <c r="D106" s="16"/>
      <c r="F106" s="7"/>
    </row>
    <row r="107" spans="3:6" s="4" customFormat="1" x14ac:dyDescent="0.2">
      <c r="C107" s="6"/>
      <c r="D107" s="16"/>
      <c r="F107" s="7"/>
    </row>
    <row r="108" spans="3:6" s="4" customFormat="1" x14ac:dyDescent="0.2">
      <c r="C108" s="6"/>
      <c r="D108" s="16"/>
      <c r="F108" s="7"/>
    </row>
    <row r="109" spans="3:6" s="4" customFormat="1" x14ac:dyDescent="0.2">
      <c r="C109" s="6"/>
      <c r="D109" s="16"/>
    </row>
    <row r="110" spans="3:6" s="4" customFormat="1" x14ac:dyDescent="0.2">
      <c r="C110" s="6"/>
      <c r="D110" s="16"/>
    </row>
    <row r="111" spans="3:6" s="4" customFormat="1" x14ac:dyDescent="0.2">
      <c r="C111" s="6"/>
      <c r="D111" s="16"/>
    </row>
    <row r="112" spans="3:6" s="4" customFormat="1" x14ac:dyDescent="0.2">
      <c r="C112" s="6"/>
      <c r="D112" s="16"/>
    </row>
    <row r="113" spans="3:4" s="4" customFormat="1" x14ac:dyDescent="0.2">
      <c r="C113" s="6"/>
      <c r="D113" s="16"/>
    </row>
    <row r="114" spans="3:4" s="4" customFormat="1" x14ac:dyDescent="0.2">
      <c r="C114" s="6"/>
      <c r="D114" s="16"/>
    </row>
    <row r="115" spans="3:4" s="4" customFormat="1" x14ac:dyDescent="0.2">
      <c r="C115" s="6"/>
      <c r="D115" s="16"/>
    </row>
    <row r="116" spans="3:4" s="4" customFormat="1" x14ac:dyDescent="0.2">
      <c r="C116" s="6"/>
      <c r="D116" s="16"/>
    </row>
    <row r="117" spans="3:4" s="4" customFormat="1" x14ac:dyDescent="0.2">
      <c r="C117" s="6"/>
      <c r="D117" s="16"/>
    </row>
    <row r="118" spans="3:4" s="4" customFormat="1" x14ac:dyDescent="0.2">
      <c r="C118" s="6"/>
      <c r="D118" s="16"/>
    </row>
    <row r="119" spans="3:4" s="4" customFormat="1" x14ac:dyDescent="0.2">
      <c r="C119" s="6"/>
      <c r="D119" s="16"/>
    </row>
    <row r="120" spans="3:4" s="4" customFormat="1" x14ac:dyDescent="0.2">
      <c r="C120" s="6"/>
      <c r="D120" s="16"/>
    </row>
    <row r="121" spans="3:4" s="4" customFormat="1" x14ac:dyDescent="0.2">
      <c r="C121" s="6"/>
      <c r="D121" s="16"/>
    </row>
    <row r="122" spans="3:4" s="4" customFormat="1" x14ac:dyDescent="0.2">
      <c r="C122" s="6"/>
      <c r="D122" s="16"/>
    </row>
    <row r="123" spans="3:4" s="4" customFormat="1" x14ac:dyDescent="0.2">
      <c r="C123" s="6"/>
      <c r="D123" s="16"/>
    </row>
    <row r="124" spans="3:4" s="4" customFormat="1" x14ac:dyDescent="0.2">
      <c r="C124" s="6"/>
      <c r="D124" s="16"/>
    </row>
    <row r="125" spans="3:4" s="4" customFormat="1" x14ac:dyDescent="0.2">
      <c r="C125" s="6"/>
      <c r="D125" s="16"/>
    </row>
    <row r="126" spans="3:4" s="4" customFormat="1" x14ac:dyDescent="0.2">
      <c r="C126" s="6"/>
      <c r="D126" s="16"/>
    </row>
    <row r="127" spans="3:4" s="4" customFormat="1" x14ac:dyDescent="0.2">
      <c r="C127" s="6"/>
      <c r="D127" s="16"/>
    </row>
    <row r="128" spans="3:4" s="4" customFormat="1" x14ac:dyDescent="0.2">
      <c r="C128" s="6"/>
      <c r="D128" s="16"/>
    </row>
    <row r="129" spans="3:4" s="4" customFormat="1" x14ac:dyDescent="0.2">
      <c r="C129" s="6"/>
      <c r="D129" s="16"/>
    </row>
    <row r="130" spans="3:4" s="4" customFormat="1" x14ac:dyDescent="0.2">
      <c r="C130" s="6"/>
      <c r="D130" s="16"/>
    </row>
    <row r="131" spans="3:4" s="4" customFormat="1" x14ac:dyDescent="0.2">
      <c r="C131" s="6"/>
      <c r="D131" s="16"/>
    </row>
    <row r="132" spans="3:4" s="4" customFormat="1" x14ac:dyDescent="0.2">
      <c r="C132" s="6"/>
      <c r="D132" s="16"/>
    </row>
    <row r="133" spans="3:4" s="4" customFormat="1" x14ac:dyDescent="0.2">
      <c r="C133" s="6"/>
      <c r="D133" s="16"/>
    </row>
    <row r="134" spans="3:4" s="4" customFormat="1" x14ac:dyDescent="0.2">
      <c r="C134" s="6"/>
      <c r="D134" s="16"/>
    </row>
    <row r="135" spans="3:4" s="4" customFormat="1" x14ac:dyDescent="0.2">
      <c r="C135" s="6"/>
      <c r="D135" s="16"/>
    </row>
    <row r="136" spans="3:4" s="4" customFormat="1" x14ac:dyDescent="0.2">
      <c r="C136" s="6"/>
      <c r="D136" s="16"/>
    </row>
    <row r="137" spans="3:4" s="4" customFormat="1" x14ac:dyDescent="0.2">
      <c r="C137" s="6"/>
      <c r="D137" s="16"/>
    </row>
    <row r="138" spans="3:4" s="4" customFormat="1" x14ac:dyDescent="0.2">
      <c r="C138" s="6"/>
      <c r="D138" s="16"/>
    </row>
    <row r="139" spans="3:4" s="4" customFormat="1" x14ac:dyDescent="0.2">
      <c r="C139" s="6"/>
      <c r="D139" s="16"/>
    </row>
    <row r="140" spans="3:4" s="4" customFormat="1" x14ac:dyDescent="0.2">
      <c r="C140" s="6"/>
      <c r="D140" s="16"/>
    </row>
    <row r="141" spans="3:4" s="4" customFormat="1" x14ac:dyDescent="0.2">
      <c r="C141" s="6"/>
      <c r="D141" s="16"/>
    </row>
    <row r="142" spans="3:4" s="4" customFormat="1" x14ac:dyDescent="0.2">
      <c r="C142" s="6"/>
      <c r="D142" s="16"/>
    </row>
    <row r="143" spans="3:4" s="4" customFormat="1" x14ac:dyDescent="0.2">
      <c r="C143" s="6"/>
      <c r="D143" s="16"/>
    </row>
    <row r="144" spans="3:4" s="4" customFormat="1" x14ac:dyDescent="0.2">
      <c r="C144" s="6"/>
      <c r="D144" s="16"/>
    </row>
    <row r="145" spans="3:4" s="4" customFormat="1" x14ac:dyDescent="0.2">
      <c r="C145" s="6"/>
      <c r="D145" s="16"/>
    </row>
    <row r="146" spans="3:4" s="4" customFormat="1" x14ac:dyDescent="0.2">
      <c r="C146" s="6"/>
      <c r="D146" s="16"/>
    </row>
    <row r="147" spans="3:4" s="4" customFormat="1" x14ac:dyDescent="0.2">
      <c r="C147" s="6"/>
      <c r="D147" s="16"/>
    </row>
    <row r="148" spans="3:4" s="4" customFormat="1" x14ac:dyDescent="0.2">
      <c r="C148" s="6"/>
      <c r="D148" s="16"/>
    </row>
    <row r="149" spans="3:4" s="4" customFormat="1" x14ac:dyDescent="0.2">
      <c r="C149" s="6"/>
      <c r="D149" s="16"/>
    </row>
    <row r="150" spans="3:4" s="4" customFormat="1" x14ac:dyDescent="0.2">
      <c r="C150" s="6"/>
      <c r="D150" s="16"/>
    </row>
    <row r="151" spans="3:4" s="4" customFormat="1" x14ac:dyDescent="0.2">
      <c r="C151" s="6"/>
      <c r="D151" s="16"/>
    </row>
    <row r="152" spans="3:4" s="4" customFormat="1" x14ac:dyDescent="0.2">
      <c r="C152" s="6"/>
      <c r="D152" s="16"/>
    </row>
    <row r="153" spans="3:4" s="4" customFormat="1" x14ac:dyDescent="0.2">
      <c r="C153" s="6"/>
      <c r="D153" s="16"/>
    </row>
    <row r="154" spans="3:4" s="4" customFormat="1" x14ac:dyDescent="0.2">
      <c r="C154" s="6"/>
      <c r="D154" s="16"/>
    </row>
    <row r="155" spans="3:4" s="4" customFormat="1" x14ac:dyDescent="0.2">
      <c r="C155" s="6"/>
      <c r="D155" s="16"/>
    </row>
    <row r="156" spans="3:4" s="4" customFormat="1" x14ac:dyDescent="0.2">
      <c r="C156" s="6"/>
      <c r="D156" s="16"/>
    </row>
    <row r="157" spans="3:4" s="4" customFormat="1" x14ac:dyDescent="0.2">
      <c r="C157" s="6"/>
      <c r="D157" s="16"/>
    </row>
    <row r="158" spans="3:4" s="4" customFormat="1" x14ac:dyDescent="0.2">
      <c r="C158" s="6"/>
      <c r="D158" s="16"/>
    </row>
    <row r="159" spans="3:4" s="4" customFormat="1" x14ac:dyDescent="0.2">
      <c r="C159" s="6"/>
      <c r="D159" s="16"/>
    </row>
    <row r="160" spans="3:4" s="4" customFormat="1" x14ac:dyDescent="0.2">
      <c r="C160" s="6"/>
      <c r="D160" s="16"/>
    </row>
    <row r="161" spans="3:4" s="4" customFormat="1" x14ac:dyDescent="0.2">
      <c r="C161" s="6"/>
      <c r="D161" s="16"/>
    </row>
    <row r="162" spans="3:4" s="4" customFormat="1" x14ac:dyDescent="0.2">
      <c r="C162" s="6"/>
      <c r="D162" s="16"/>
    </row>
    <row r="163" spans="3:4" s="4" customFormat="1" x14ac:dyDescent="0.2">
      <c r="C163" s="6"/>
      <c r="D163" s="16"/>
    </row>
    <row r="164" spans="3:4" s="4" customFormat="1" x14ac:dyDescent="0.2">
      <c r="C164" s="6"/>
      <c r="D164" s="16"/>
    </row>
    <row r="165" spans="3:4" s="4" customFormat="1" x14ac:dyDescent="0.2">
      <c r="C165" s="6"/>
      <c r="D165" s="16"/>
    </row>
    <row r="166" spans="3:4" s="4" customFormat="1" x14ac:dyDescent="0.2">
      <c r="C166" s="6"/>
      <c r="D166" s="16"/>
    </row>
    <row r="167" spans="3:4" s="4" customFormat="1" x14ac:dyDescent="0.2">
      <c r="C167" s="6"/>
      <c r="D167" s="16"/>
    </row>
    <row r="168" spans="3:4" s="4" customFormat="1" x14ac:dyDescent="0.2">
      <c r="C168" s="6"/>
      <c r="D168" s="16"/>
    </row>
    <row r="169" spans="3:4" s="4" customFormat="1" x14ac:dyDescent="0.2">
      <c r="C169" s="6"/>
      <c r="D169" s="16"/>
    </row>
    <row r="170" spans="3:4" s="4" customFormat="1" x14ac:dyDescent="0.2">
      <c r="C170" s="6"/>
      <c r="D170" s="16"/>
    </row>
    <row r="171" spans="3:4" s="4" customFormat="1" x14ac:dyDescent="0.2">
      <c r="C171" s="6"/>
      <c r="D171" s="16"/>
    </row>
    <row r="172" spans="3:4" s="4" customFormat="1" x14ac:dyDescent="0.2">
      <c r="C172" s="6"/>
      <c r="D172" s="16"/>
    </row>
    <row r="173" spans="3:4" s="4" customFormat="1" x14ac:dyDescent="0.2">
      <c r="C173" s="6"/>
      <c r="D173" s="16"/>
    </row>
    <row r="174" spans="3:4" s="4" customFormat="1" x14ac:dyDescent="0.2">
      <c r="C174" s="6"/>
      <c r="D174" s="16"/>
    </row>
    <row r="175" spans="3:4" s="4" customFormat="1" x14ac:dyDescent="0.2">
      <c r="C175" s="6"/>
      <c r="D175" s="16"/>
    </row>
    <row r="176" spans="3:4" s="4" customFormat="1" x14ac:dyDescent="0.2">
      <c r="C176" s="6"/>
      <c r="D176" s="16"/>
    </row>
    <row r="177" spans="3:4" s="4" customFormat="1" x14ac:dyDescent="0.2">
      <c r="C177" s="6"/>
      <c r="D177" s="16"/>
    </row>
    <row r="178" spans="3:4" s="4" customFormat="1" x14ac:dyDescent="0.2">
      <c r="C178" s="6"/>
      <c r="D178" s="16"/>
    </row>
    <row r="179" spans="3:4" s="4" customFormat="1" x14ac:dyDescent="0.2">
      <c r="C179" s="6"/>
      <c r="D179" s="16"/>
    </row>
    <row r="180" spans="3:4" s="4" customFormat="1" x14ac:dyDescent="0.2">
      <c r="C180" s="6"/>
      <c r="D180" s="16"/>
    </row>
    <row r="181" spans="3:4" s="4" customFormat="1" x14ac:dyDescent="0.2">
      <c r="C181" s="6"/>
      <c r="D181" s="16"/>
    </row>
    <row r="182" spans="3:4" s="4" customFormat="1" x14ac:dyDescent="0.2">
      <c r="C182" s="6"/>
      <c r="D182" s="16"/>
    </row>
    <row r="183" spans="3:4" s="4" customFormat="1" x14ac:dyDescent="0.2">
      <c r="C183" s="6"/>
      <c r="D183" s="16"/>
    </row>
    <row r="184" spans="3:4" s="4" customFormat="1" x14ac:dyDescent="0.2">
      <c r="C184" s="6"/>
      <c r="D184" s="16"/>
    </row>
    <row r="185" spans="3:4" s="4" customFormat="1" x14ac:dyDescent="0.2">
      <c r="C185" s="6"/>
      <c r="D185" s="16"/>
    </row>
    <row r="186" spans="3:4" s="4" customFormat="1" x14ac:dyDescent="0.2">
      <c r="C186" s="6"/>
      <c r="D186" s="16"/>
    </row>
    <row r="187" spans="3:4" s="4" customFormat="1" x14ac:dyDescent="0.2">
      <c r="C187" s="6"/>
      <c r="D187" s="16"/>
    </row>
    <row r="188" spans="3:4" s="4" customFormat="1" x14ac:dyDescent="0.2">
      <c r="C188" s="6"/>
      <c r="D188" s="16"/>
    </row>
    <row r="189" spans="3:4" s="4" customFormat="1" x14ac:dyDescent="0.2">
      <c r="C189" s="6"/>
      <c r="D189" s="16"/>
    </row>
    <row r="190" spans="3:4" s="4" customFormat="1" x14ac:dyDescent="0.2">
      <c r="C190" s="6"/>
      <c r="D190" s="16"/>
    </row>
    <row r="191" spans="3:4" s="4" customFormat="1" x14ac:dyDescent="0.2">
      <c r="C191" s="6"/>
      <c r="D191" s="16"/>
    </row>
    <row r="192" spans="3:4" s="4" customFormat="1" x14ac:dyDescent="0.2">
      <c r="C192" s="6"/>
      <c r="D192" s="16"/>
    </row>
    <row r="193" spans="3:4" s="4" customFormat="1" x14ac:dyDescent="0.2">
      <c r="C193" s="6"/>
      <c r="D193" s="16"/>
    </row>
    <row r="194" spans="3:4" s="4" customFormat="1" x14ac:dyDescent="0.2">
      <c r="C194" s="6"/>
      <c r="D194" s="16"/>
    </row>
    <row r="195" spans="3:4" s="4" customFormat="1" x14ac:dyDescent="0.2">
      <c r="C195" s="6"/>
      <c r="D195" s="16"/>
    </row>
    <row r="196" spans="3:4" s="4" customFormat="1" x14ac:dyDescent="0.2">
      <c r="C196" s="6"/>
      <c r="D196" s="16"/>
    </row>
    <row r="197" spans="3:4" s="4" customFormat="1" x14ac:dyDescent="0.2">
      <c r="C197" s="6"/>
      <c r="D197" s="16"/>
    </row>
    <row r="198" spans="3:4" s="4" customFormat="1" x14ac:dyDescent="0.2">
      <c r="C198" s="6"/>
      <c r="D198" s="16"/>
    </row>
    <row r="199" spans="3:4" s="4" customFormat="1" x14ac:dyDescent="0.2">
      <c r="C199" s="6"/>
      <c r="D199" s="16"/>
    </row>
    <row r="200" spans="3:4" s="4" customFormat="1" x14ac:dyDescent="0.2">
      <c r="C200" s="6"/>
      <c r="D200" s="16"/>
    </row>
    <row r="201" spans="3:4" s="4" customFormat="1" x14ac:dyDescent="0.2">
      <c r="C201" s="6"/>
      <c r="D201" s="16"/>
    </row>
    <row r="202" spans="3:4" s="4" customFormat="1" x14ac:dyDescent="0.2">
      <c r="C202" s="6"/>
      <c r="D202" s="16"/>
    </row>
    <row r="203" spans="3:4" s="4" customFormat="1" x14ac:dyDescent="0.2">
      <c r="C203" s="6"/>
      <c r="D203" s="16"/>
    </row>
    <row r="204" spans="3:4" s="4" customFormat="1" x14ac:dyDescent="0.2">
      <c r="C204" s="6"/>
      <c r="D204" s="16"/>
    </row>
    <row r="205" spans="3:4" s="4" customFormat="1" x14ac:dyDescent="0.2">
      <c r="C205" s="6"/>
      <c r="D205" s="16"/>
    </row>
    <row r="206" spans="3:4" s="4" customFormat="1" x14ac:dyDescent="0.2">
      <c r="C206" s="6"/>
      <c r="D206" s="16"/>
    </row>
    <row r="207" spans="3:4" s="4" customFormat="1" x14ac:dyDescent="0.2">
      <c r="C207" s="6"/>
      <c r="D207" s="16"/>
    </row>
    <row r="208" spans="3:4" s="4" customFormat="1" x14ac:dyDescent="0.2">
      <c r="C208" s="6"/>
      <c r="D208" s="16"/>
    </row>
    <row r="209" spans="3:4" s="4" customFormat="1" x14ac:dyDescent="0.2">
      <c r="C209" s="6"/>
      <c r="D209" s="16"/>
    </row>
    <row r="210" spans="3:4" s="4" customFormat="1" x14ac:dyDescent="0.2">
      <c r="C210" s="6"/>
      <c r="D210" s="16"/>
    </row>
    <row r="211" spans="3:4" s="4" customFormat="1" x14ac:dyDescent="0.2">
      <c r="C211" s="6"/>
      <c r="D211" s="16"/>
    </row>
    <row r="212" spans="3:4" s="4" customFormat="1" x14ac:dyDescent="0.2">
      <c r="C212" s="6"/>
      <c r="D212" s="16"/>
    </row>
    <row r="213" spans="3:4" s="4" customFormat="1" x14ac:dyDescent="0.2">
      <c r="C213" s="6"/>
      <c r="D213" s="16"/>
    </row>
    <row r="214" spans="3:4" s="4" customFormat="1" x14ac:dyDescent="0.2">
      <c r="C214" s="6"/>
      <c r="D214" s="16"/>
    </row>
    <row r="215" spans="3:4" s="4" customFormat="1" x14ac:dyDescent="0.2">
      <c r="C215" s="6"/>
      <c r="D215" s="16"/>
    </row>
    <row r="216" spans="3:4" s="4" customFormat="1" x14ac:dyDescent="0.2">
      <c r="C216" s="6"/>
      <c r="D216" s="16"/>
    </row>
    <row r="217" spans="3:4" s="4" customFormat="1" x14ac:dyDescent="0.2">
      <c r="C217" s="6"/>
      <c r="D217" s="16"/>
    </row>
    <row r="218" spans="3:4" s="4" customFormat="1" x14ac:dyDescent="0.2">
      <c r="C218" s="6"/>
      <c r="D218" s="16"/>
    </row>
    <row r="219" spans="3:4" s="4" customFormat="1" x14ac:dyDescent="0.2">
      <c r="C219" s="6"/>
      <c r="D219" s="16"/>
    </row>
    <row r="220" spans="3:4" s="4" customFormat="1" x14ac:dyDescent="0.2">
      <c r="C220" s="6"/>
      <c r="D220" s="16"/>
    </row>
    <row r="221" spans="3:4" s="4" customFormat="1" x14ac:dyDescent="0.2">
      <c r="C221" s="6"/>
      <c r="D221" s="16"/>
    </row>
    <row r="222" spans="3:4" s="4" customFormat="1" x14ac:dyDescent="0.2">
      <c r="C222" s="6"/>
      <c r="D222" s="16"/>
    </row>
    <row r="223" spans="3:4" s="4" customFormat="1" x14ac:dyDescent="0.2">
      <c r="C223" s="6"/>
      <c r="D223" s="16"/>
    </row>
    <row r="224" spans="3:4" s="4" customFormat="1" x14ac:dyDescent="0.2">
      <c r="C224" s="6"/>
      <c r="D224" s="16"/>
    </row>
    <row r="225" spans="3:4" s="4" customFormat="1" x14ac:dyDescent="0.2">
      <c r="C225" s="6"/>
      <c r="D225" s="16"/>
    </row>
    <row r="226" spans="3:4" s="4" customFormat="1" x14ac:dyDescent="0.2">
      <c r="C226" s="6"/>
      <c r="D226" s="16"/>
    </row>
    <row r="227" spans="3:4" s="4" customFormat="1" x14ac:dyDescent="0.2">
      <c r="C227" s="6"/>
      <c r="D227" s="16"/>
    </row>
    <row r="228" spans="3:4" s="4" customFormat="1" x14ac:dyDescent="0.2">
      <c r="C228" s="6"/>
      <c r="D228" s="16"/>
    </row>
    <row r="229" spans="3:4" s="4" customFormat="1" x14ac:dyDescent="0.2">
      <c r="C229" s="6"/>
      <c r="D229" s="16"/>
    </row>
    <row r="230" spans="3:4" s="4" customFormat="1" x14ac:dyDescent="0.2">
      <c r="C230" s="6"/>
      <c r="D230" s="16"/>
    </row>
    <row r="231" spans="3:4" s="4" customFormat="1" x14ac:dyDescent="0.2">
      <c r="C231" s="6"/>
      <c r="D231" s="16"/>
    </row>
    <row r="232" spans="3:4" s="4" customFormat="1" x14ac:dyDescent="0.2">
      <c r="C232" s="6"/>
      <c r="D232" s="16"/>
    </row>
    <row r="233" spans="3:4" s="4" customFormat="1" x14ac:dyDescent="0.2">
      <c r="C233" s="6"/>
      <c r="D233" s="16"/>
    </row>
    <row r="234" spans="3:4" s="4" customFormat="1" x14ac:dyDescent="0.2">
      <c r="C234" s="6"/>
      <c r="D234" s="16"/>
    </row>
    <row r="235" spans="3:4" s="4" customFormat="1" x14ac:dyDescent="0.2">
      <c r="C235" s="6"/>
      <c r="D235" s="16"/>
    </row>
    <row r="236" spans="3:4" s="4" customFormat="1" x14ac:dyDescent="0.2">
      <c r="C236" s="6"/>
      <c r="D236" s="16"/>
    </row>
    <row r="237" spans="3:4" s="4" customFormat="1" x14ac:dyDescent="0.2">
      <c r="C237" s="6"/>
      <c r="D237" s="16"/>
    </row>
    <row r="238" spans="3:4" s="4" customFormat="1" x14ac:dyDescent="0.2">
      <c r="C238" s="6"/>
      <c r="D238" s="16"/>
    </row>
    <row r="239" spans="3:4" s="4" customFormat="1" x14ac:dyDescent="0.2">
      <c r="C239" s="6"/>
      <c r="D239" s="16"/>
    </row>
    <row r="240" spans="3:4" s="4" customFormat="1" x14ac:dyDescent="0.2">
      <c r="C240" s="6"/>
      <c r="D240" s="16"/>
    </row>
    <row r="241" spans="3:4" s="4" customFormat="1" x14ac:dyDescent="0.2">
      <c r="C241" s="6"/>
      <c r="D241" s="16"/>
    </row>
    <row r="242" spans="3:4" s="4" customFormat="1" x14ac:dyDescent="0.2">
      <c r="C242" s="6"/>
      <c r="D242" s="16"/>
    </row>
    <row r="243" spans="3:4" s="4" customFormat="1" x14ac:dyDescent="0.2">
      <c r="C243" s="6"/>
      <c r="D243" s="16"/>
    </row>
    <row r="244" spans="3:4" s="4" customFormat="1" x14ac:dyDescent="0.2">
      <c r="C244" s="6"/>
      <c r="D244" s="16"/>
    </row>
    <row r="245" spans="3:4" s="4" customFormat="1" x14ac:dyDescent="0.2">
      <c r="C245" s="6"/>
      <c r="D245" s="16"/>
    </row>
    <row r="246" spans="3:4" s="4" customFormat="1" x14ac:dyDescent="0.2">
      <c r="C246" s="6"/>
      <c r="D246" s="16"/>
    </row>
    <row r="247" spans="3:4" s="4" customFormat="1" x14ac:dyDescent="0.2">
      <c r="C247" s="6"/>
      <c r="D247" s="16"/>
    </row>
    <row r="248" spans="3:4" s="4" customFormat="1" x14ac:dyDescent="0.2">
      <c r="C248" s="6"/>
      <c r="D248" s="16"/>
    </row>
    <row r="249" spans="3:4" s="4" customFormat="1" x14ac:dyDescent="0.2">
      <c r="C249" s="6"/>
      <c r="D249" s="16"/>
    </row>
    <row r="250" spans="3:4" s="4" customFormat="1" x14ac:dyDescent="0.2">
      <c r="C250" s="6"/>
      <c r="D250" s="16"/>
    </row>
    <row r="251" spans="3:4" s="4" customFormat="1" x14ac:dyDescent="0.2">
      <c r="C251" s="6"/>
      <c r="D251" s="16"/>
    </row>
    <row r="252" spans="3:4" s="4" customFormat="1" x14ac:dyDescent="0.2">
      <c r="C252" s="6"/>
      <c r="D252" s="16"/>
    </row>
    <row r="253" spans="3:4" s="4" customFormat="1" x14ac:dyDescent="0.2">
      <c r="C253" s="6"/>
      <c r="D253" s="16"/>
    </row>
    <row r="254" spans="3:4" s="4" customFormat="1" x14ac:dyDescent="0.2">
      <c r="C254" s="6"/>
      <c r="D254" s="16"/>
    </row>
    <row r="255" spans="3:4" s="4" customFormat="1" x14ac:dyDescent="0.2">
      <c r="C255" s="6"/>
      <c r="D255" s="16"/>
    </row>
    <row r="256" spans="3:4" s="4" customFormat="1" x14ac:dyDescent="0.2">
      <c r="C256" s="6"/>
      <c r="D256" s="16"/>
    </row>
    <row r="257" spans="3:4" s="4" customFormat="1" x14ac:dyDescent="0.2">
      <c r="C257" s="6"/>
      <c r="D257" s="16"/>
    </row>
    <row r="258" spans="3:4" s="4" customFormat="1" x14ac:dyDescent="0.2">
      <c r="C258" s="6"/>
      <c r="D258" s="16"/>
    </row>
    <row r="259" spans="3:4" s="4" customFormat="1" x14ac:dyDescent="0.2">
      <c r="C259" s="6"/>
      <c r="D259" s="16"/>
    </row>
    <row r="260" spans="3:4" s="4" customFormat="1" x14ac:dyDescent="0.2">
      <c r="C260" s="6"/>
      <c r="D260" s="16"/>
    </row>
    <row r="261" spans="3:4" s="4" customFormat="1" x14ac:dyDescent="0.2">
      <c r="C261" s="6"/>
      <c r="D261" s="16"/>
    </row>
    <row r="262" spans="3:4" s="4" customFormat="1" x14ac:dyDescent="0.2">
      <c r="C262" s="6"/>
      <c r="D262" s="16"/>
    </row>
    <row r="263" spans="3:4" s="4" customFormat="1" x14ac:dyDescent="0.2">
      <c r="C263" s="6"/>
      <c r="D263" s="16"/>
    </row>
    <row r="264" spans="3:4" s="4" customFormat="1" x14ac:dyDescent="0.2">
      <c r="C264" s="6"/>
      <c r="D264" s="16"/>
    </row>
    <row r="265" spans="3:4" s="4" customFormat="1" x14ac:dyDescent="0.2">
      <c r="C265" s="6"/>
      <c r="D265" s="16"/>
    </row>
    <row r="266" spans="3:4" s="4" customFormat="1" x14ac:dyDescent="0.2">
      <c r="C266" s="6"/>
      <c r="D266" s="16"/>
    </row>
    <row r="267" spans="3:4" s="4" customFormat="1" x14ac:dyDescent="0.2">
      <c r="C267" s="6"/>
      <c r="D267" s="16"/>
    </row>
    <row r="268" spans="3:4" s="4" customFormat="1" x14ac:dyDescent="0.2">
      <c r="C268" s="6"/>
      <c r="D268" s="16"/>
    </row>
    <row r="269" spans="3:4" s="4" customFormat="1" x14ac:dyDescent="0.2">
      <c r="C269" s="6"/>
      <c r="D269" s="16"/>
    </row>
    <row r="270" spans="3:4" s="4" customFormat="1" x14ac:dyDescent="0.2">
      <c r="C270" s="6"/>
      <c r="D270" s="16"/>
    </row>
    <row r="271" spans="3:4" s="4" customFormat="1" x14ac:dyDescent="0.2">
      <c r="C271" s="6"/>
      <c r="D271" s="16"/>
    </row>
    <row r="272" spans="3:4" s="4" customFormat="1" x14ac:dyDescent="0.2">
      <c r="C272" s="6"/>
      <c r="D272" s="16"/>
    </row>
    <row r="273" spans="3:4" s="4" customFormat="1" x14ac:dyDescent="0.2">
      <c r="C273" s="6"/>
      <c r="D273" s="16"/>
    </row>
    <row r="274" spans="3:4" s="4" customFormat="1" x14ac:dyDescent="0.2">
      <c r="C274" s="6"/>
      <c r="D274" s="16"/>
    </row>
    <row r="275" spans="3:4" s="4" customFormat="1" x14ac:dyDescent="0.2">
      <c r="C275" s="6"/>
      <c r="D275" s="16"/>
    </row>
    <row r="276" spans="3:4" s="4" customFormat="1" x14ac:dyDescent="0.2">
      <c r="C276" s="6"/>
      <c r="D276" s="16"/>
    </row>
    <row r="277" spans="3:4" s="4" customFormat="1" x14ac:dyDescent="0.2">
      <c r="C277" s="6"/>
      <c r="D277" s="16"/>
    </row>
    <row r="278" spans="3:4" s="4" customFormat="1" x14ac:dyDescent="0.2">
      <c r="C278" s="6"/>
      <c r="D278" s="16"/>
    </row>
    <row r="279" spans="3:4" s="4" customFormat="1" x14ac:dyDescent="0.2">
      <c r="C279" s="6"/>
      <c r="D279" s="16"/>
    </row>
    <row r="280" spans="3:4" s="4" customFormat="1" x14ac:dyDescent="0.2">
      <c r="C280" s="6"/>
      <c r="D280" s="16"/>
    </row>
    <row r="281" spans="3:4" s="4" customFormat="1" x14ac:dyDescent="0.2">
      <c r="C281" s="6"/>
      <c r="D281" s="16"/>
    </row>
    <row r="282" spans="3:4" s="4" customFormat="1" x14ac:dyDescent="0.2">
      <c r="C282" s="6"/>
      <c r="D282" s="16"/>
    </row>
    <row r="283" spans="3:4" s="4" customFormat="1" x14ac:dyDescent="0.2">
      <c r="C283" s="6"/>
      <c r="D283" s="16"/>
    </row>
    <row r="284" spans="3:4" s="4" customFormat="1" x14ac:dyDescent="0.2">
      <c r="C284" s="6"/>
      <c r="D284" s="16"/>
    </row>
    <row r="285" spans="3:4" s="4" customFormat="1" x14ac:dyDescent="0.2">
      <c r="C285" s="6"/>
      <c r="D285" s="16"/>
    </row>
    <row r="286" spans="3:4" s="4" customFormat="1" x14ac:dyDescent="0.2">
      <c r="C286" s="6"/>
      <c r="D286" s="16"/>
    </row>
    <row r="287" spans="3:4" s="4" customFormat="1" x14ac:dyDescent="0.2">
      <c r="C287" s="6"/>
      <c r="D287" s="16"/>
    </row>
    <row r="288" spans="3:4" s="4" customFormat="1" x14ac:dyDescent="0.2">
      <c r="C288" s="6"/>
      <c r="D288" s="16"/>
    </row>
    <row r="289" spans="3:4" s="4" customFormat="1" x14ac:dyDescent="0.2">
      <c r="C289" s="6"/>
      <c r="D289" s="16"/>
    </row>
    <row r="290" spans="3:4" s="4" customFormat="1" x14ac:dyDescent="0.2">
      <c r="C290" s="6"/>
      <c r="D290" s="16"/>
    </row>
    <row r="291" spans="3:4" s="4" customFormat="1" x14ac:dyDescent="0.2">
      <c r="C291" s="6"/>
      <c r="D291" s="16"/>
    </row>
    <row r="292" spans="3:4" s="4" customFormat="1" x14ac:dyDescent="0.2">
      <c r="C292" s="6"/>
      <c r="D292" s="16"/>
    </row>
    <row r="293" spans="3:4" s="4" customFormat="1" x14ac:dyDescent="0.2">
      <c r="C293" s="6"/>
      <c r="D293" s="16"/>
    </row>
    <row r="294" spans="3:4" s="4" customFormat="1" x14ac:dyDescent="0.2">
      <c r="C294" s="6"/>
      <c r="D294" s="16"/>
    </row>
    <row r="295" spans="3:4" s="4" customFormat="1" x14ac:dyDescent="0.2">
      <c r="C295" s="6"/>
      <c r="D295" s="16"/>
    </row>
    <row r="296" spans="3:4" s="4" customFormat="1" x14ac:dyDescent="0.2">
      <c r="C296" s="6"/>
      <c r="D296" s="16"/>
    </row>
    <row r="297" spans="3:4" s="4" customFormat="1" x14ac:dyDescent="0.2">
      <c r="C297" s="6"/>
      <c r="D297" s="16"/>
    </row>
    <row r="298" spans="3:4" s="4" customFormat="1" x14ac:dyDescent="0.2">
      <c r="C298" s="6"/>
      <c r="D298" s="16"/>
    </row>
    <row r="299" spans="3:4" s="4" customFormat="1" x14ac:dyDescent="0.2">
      <c r="C299" s="6"/>
      <c r="D299" s="16"/>
    </row>
    <row r="300" spans="3:4" s="4" customFormat="1" x14ac:dyDescent="0.2">
      <c r="C300" s="6"/>
      <c r="D300" s="16"/>
    </row>
    <row r="301" spans="3:4" s="4" customFormat="1" x14ac:dyDescent="0.2">
      <c r="C301" s="6"/>
      <c r="D301" s="16"/>
    </row>
    <row r="302" spans="3:4" s="4" customFormat="1" x14ac:dyDescent="0.2">
      <c r="C302" s="6"/>
      <c r="D302" s="16"/>
    </row>
    <row r="303" spans="3:4" s="4" customFormat="1" x14ac:dyDescent="0.2">
      <c r="C303" s="6"/>
      <c r="D303" s="16"/>
    </row>
    <row r="304" spans="3:4" s="4" customFormat="1" x14ac:dyDescent="0.2">
      <c r="C304" s="6"/>
      <c r="D304" s="16"/>
    </row>
    <row r="305" spans="3:4" s="4" customFormat="1" x14ac:dyDescent="0.2">
      <c r="C305" s="6"/>
      <c r="D305" s="16"/>
    </row>
    <row r="306" spans="3:4" s="4" customFormat="1" x14ac:dyDescent="0.2">
      <c r="C306" s="6"/>
      <c r="D306" s="16"/>
    </row>
    <row r="307" spans="3:4" s="4" customFormat="1" x14ac:dyDescent="0.2">
      <c r="C307" s="6"/>
      <c r="D307" s="16"/>
    </row>
    <row r="308" spans="3:4" s="4" customFormat="1" x14ac:dyDescent="0.2">
      <c r="C308" s="6"/>
      <c r="D308" s="16"/>
    </row>
    <row r="309" spans="3:4" s="4" customFormat="1" x14ac:dyDescent="0.2">
      <c r="C309" s="6"/>
      <c r="D309" s="16"/>
    </row>
    <row r="310" spans="3:4" s="4" customFormat="1" x14ac:dyDescent="0.2">
      <c r="C310" s="6"/>
      <c r="D310" s="16"/>
    </row>
    <row r="311" spans="3:4" s="4" customFormat="1" x14ac:dyDescent="0.2">
      <c r="C311" s="6"/>
      <c r="D311" s="16"/>
    </row>
    <row r="312" spans="3:4" s="4" customFormat="1" x14ac:dyDescent="0.2">
      <c r="C312" s="6"/>
      <c r="D312" s="16"/>
    </row>
    <row r="313" spans="3:4" s="4" customFormat="1" x14ac:dyDescent="0.2">
      <c r="C313" s="6"/>
      <c r="D313" s="16"/>
    </row>
    <row r="314" spans="3:4" s="4" customFormat="1" x14ac:dyDescent="0.2">
      <c r="C314" s="6"/>
      <c r="D314" s="16"/>
    </row>
    <row r="315" spans="3:4" s="4" customFormat="1" x14ac:dyDescent="0.2">
      <c r="C315" s="6"/>
      <c r="D315" s="16"/>
    </row>
    <row r="316" spans="3:4" s="4" customFormat="1" x14ac:dyDescent="0.2">
      <c r="C316" s="6"/>
      <c r="D316" s="16"/>
    </row>
    <row r="317" spans="3:4" s="4" customFormat="1" x14ac:dyDescent="0.2">
      <c r="C317" s="6"/>
      <c r="D317" s="16"/>
    </row>
    <row r="318" spans="3:4" s="4" customFormat="1" x14ac:dyDescent="0.2">
      <c r="C318" s="6"/>
      <c r="D318" s="16"/>
    </row>
    <row r="319" spans="3:4" s="4" customFormat="1" x14ac:dyDescent="0.2">
      <c r="C319" s="6"/>
      <c r="D319" s="16"/>
    </row>
    <row r="320" spans="3:4" s="4" customFormat="1" x14ac:dyDescent="0.2">
      <c r="C320" s="6"/>
      <c r="D320" s="16"/>
    </row>
    <row r="321" spans="3:4" s="4" customFormat="1" x14ac:dyDescent="0.2">
      <c r="C321" s="6"/>
      <c r="D321" s="16"/>
    </row>
    <row r="322" spans="3:4" s="4" customFormat="1" x14ac:dyDescent="0.2">
      <c r="C322" s="6"/>
      <c r="D322" s="16"/>
    </row>
    <row r="323" spans="3:4" s="4" customFormat="1" x14ac:dyDescent="0.2">
      <c r="C323" s="6"/>
      <c r="D323" s="16"/>
    </row>
    <row r="324" spans="3:4" s="4" customFormat="1" x14ac:dyDescent="0.2">
      <c r="C324" s="6"/>
      <c r="D324" s="16"/>
    </row>
    <row r="325" spans="3:4" s="4" customFormat="1" x14ac:dyDescent="0.2">
      <c r="C325" s="6"/>
      <c r="D325" s="16"/>
    </row>
    <row r="326" spans="3:4" s="4" customFormat="1" x14ac:dyDescent="0.2">
      <c r="C326" s="6"/>
      <c r="D326" s="16"/>
    </row>
    <row r="327" spans="3:4" s="4" customFormat="1" x14ac:dyDescent="0.2">
      <c r="C327" s="6"/>
      <c r="D327" s="16"/>
    </row>
    <row r="328" spans="3:4" s="4" customFormat="1" x14ac:dyDescent="0.2">
      <c r="C328" s="6"/>
      <c r="D328" s="16"/>
    </row>
    <row r="329" spans="3:4" s="4" customFormat="1" x14ac:dyDescent="0.2">
      <c r="C329" s="6"/>
      <c r="D329" s="16"/>
    </row>
    <row r="330" spans="3:4" s="4" customFormat="1" x14ac:dyDescent="0.2">
      <c r="C330" s="6"/>
      <c r="D330" s="16"/>
    </row>
    <row r="331" spans="3:4" s="4" customFormat="1" x14ac:dyDescent="0.2">
      <c r="C331" s="6"/>
      <c r="D331" s="16"/>
    </row>
    <row r="332" spans="3:4" s="4" customFormat="1" x14ac:dyDescent="0.2">
      <c r="C332" s="6"/>
      <c r="D332" s="16"/>
    </row>
    <row r="333" spans="3:4" s="4" customFormat="1" x14ac:dyDescent="0.2">
      <c r="C333" s="6"/>
      <c r="D333" s="16"/>
    </row>
    <row r="334" spans="3:4" s="4" customFormat="1" x14ac:dyDescent="0.2">
      <c r="C334" s="6"/>
      <c r="D334" s="16"/>
    </row>
    <row r="335" spans="3:4" s="4" customFormat="1" x14ac:dyDescent="0.2">
      <c r="C335" s="6"/>
      <c r="D335" s="16"/>
    </row>
    <row r="336" spans="3:4" s="4" customFormat="1" x14ac:dyDescent="0.2">
      <c r="C336" s="6"/>
      <c r="D336" s="16"/>
    </row>
    <row r="337" spans="3:4" s="4" customFormat="1" x14ac:dyDescent="0.2">
      <c r="C337" s="6"/>
      <c r="D337" s="16"/>
    </row>
    <row r="338" spans="3:4" s="4" customFormat="1" x14ac:dyDescent="0.2">
      <c r="C338" s="6"/>
      <c r="D338" s="16"/>
    </row>
    <row r="339" spans="3:4" s="4" customFormat="1" x14ac:dyDescent="0.2">
      <c r="C339" s="6"/>
      <c r="D339" s="16"/>
    </row>
    <row r="340" spans="3:4" s="4" customFormat="1" x14ac:dyDescent="0.2">
      <c r="C340" s="6"/>
      <c r="D340" s="16"/>
    </row>
    <row r="341" spans="3:4" s="4" customFormat="1" x14ac:dyDescent="0.2">
      <c r="C341" s="6"/>
      <c r="D341" s="16"/>
    </row>
    <row r="342" spans="3:4" s="4" customFormat="1" x14ac:dyDescent="0.2">
      <c r="C342" s="6"/>
      <c r="D342" s="16"/>
    </row>
    <row r="343" spans="3:4" s="4" customFormat="1" x14ac:dyDescent="0.2">
      <c r="C343" s="6"/>
      <c r="D343" s="16"/>
    </row>
    <row r="344" spans="3:4" s="4" customFormat="1" x14ac:dyDescent="0.2">
      <c r="C344" s="6"/>
      <c r="D344" s="16"/>
    </row>
    <row r="345" spans="3:4" s="4" customFormat="1" x14ac:dyDescent="0.2">
      <c r="C345" s="6"/>
      <c r="D345" s="16"/>
    </row>
    <row r="346" spans="3:4" s="4" customFormat="1" x14ac:dyDescent="0.2">
      <c r="C346" s="6"/>
      <c r="D346" s="16"/>
    </row>
    <row r="347" spans="3:4" s="4" customFormat="1" x14ac:dyDescent="0.2">
      <c r="C347" s="6"/>
      <c r="D347" s="16"/>
    </row>
    <row r="348" spans="3:4" s="4" customFormat="1" x14ac:dyDescent="0.2">
      <c r="C348" s="6"/>
      <c r="D348" s="16"/>
    </row>
    <row r="349" spans="3:4" s="4" customFormat="1" x14ac:dyDescent="0.2">
      <c r="C349" s="6"/>
      <c r="D349" s="16"/>
    </row>
    <row r="350" spans="3:4" s="4" customFormat="1" x14ac:dyDescent="0.2">
      <c r="C350" s="6"/>
      <c r="D350" s="16"/>
    </row>
    <row r="351" spans="3:4" s="4" customFormat="1" x14ac:dyDescent="0.2">
      <c r="C351" s="6"/>
      <c r="D351" s="16"/>
    </row>
    <row r="352" spans="3:4" s="4" customFormat="1" x14ac:dyDescent="0.2">
      <c r="C352" s="6"/>
      <c r="D352" s="16"/>
    </row>
    <row r="353" spans="3:4" s="4" customFormat="1" x14ac:dyDescent="0.2">
      <c r="C353" s="6"/>
      <c r="D353" s="16"/>
    </row>
    <row r="354" spans="3:4" s="4" customFormat="1" x14ac:dyDescent="0.2">
      <c r="C354" s="6"/>
      <c r="D354" s="16"/>
    </row>
    <row r="355" spans="3:4" s="4" customFormat="1" x14ac:dyDescent="0.2">
      <c r="C355" s="6"/>
      <c r="D355" s="16"/>
    </row>
    <row r="356" spans="3:4" s="4" customFormat="1" x14ac:dyDescent="0.2">
      <c r="C356" s="6"/>
      <c r="D356" s="16"/>
    </row>
    <row r="357" spans="3:4" s="4" customFormat="1" x14ac:dyDescent="0.2">
      <c r="C357" s="6"/>
      <c r="D357" s="16"/>
    </row>
    <row r="358" spans="3:4" s="4" customFormat="1" x14ac:dyDescent="0.2">
      <c r="C358" s="6"/>
      <c r="D358" s="16"/>
    </row>
    <row r="359" spans="3:4" s="4" customFormat="1" x14ac:dyDescent="0.2">
      <c r="C359" s="6"/>
      <c r="D359" s="16"/>
    </row>
  </sheetData>
  <sheetProtection selectLockedCells="1" selectUnlockedCells="1"/>
  <sortState xmlns:xlrd2="http://schemas.microsoft.com/office/spreadsheetml/2017/richdata2" ref="A3:W59">
    <sortCondition ref="A3:A59"/>
  </sortState>
  <mergeCells count="2">
    <mergeCell ref="C61:E61"/>
    <mergeCell ref="A1:G1"/>
  </mergeCells>
  <pageMargins left="0.7" right="0.7" top="0.75" bottom="0.75" header="0.3" footer="0.3"/>
  <pageSetup paperSize="9" scale="82" orientation="portrait" r:id="rId1"/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8"/>
  <sheetViews>
    <sheetView topLeftCell="A45" workbookViewId="0">
      <selection activeCell="G64" sqref="G64"/>
    </sheetView>
  </sheetViews>
  <sheetFormatPr defaultColWidth="9.140625" defaultRowHeight="12.75" x14ac:dyDescent="0.2"/>
  <cols>
    <col min="1" max="1" width="4.5703125" style="5" customWidth="1"/>
    <col min="2" max="2" width="27.140625" style="4" customWidth="1"/>
    <col min="3" max="3" width="20.140625" style="6" bestFit="1" customWidth="1"/>
    <col min="4" max="4" width="21.85546875" style="16" customWidth="1"/>
    <col min="5" max="5" width="13.5703125" style="4" bestFit="1" customWidth="1"/>
    <col min="6" max="6" width="19" style="4" customWidth="1"/>
    <col min="7" max="7" width="17.5703125" style="4" customWidth="1"/>
    <col min="8" max="8" width="14" style="4" bestFit="1" customWidth="1"/>
    <col min="9" max="16384" width="9.140625" style="4"/>
  </cols>
  <sheetData>
    <row r="1" spans="1:8" ht="33.75" customHeight="1" thickBot="1" x14ac:dyDescent="0.25">
      <c r="A1" s="62" t="s">
        <v>143</v>
      </c>
      <c r="B1" s="62"/>
      <c r="C1" s="62"/>
      <c r="D1" s="62"/>
      <c r="E1" s="62"/>
      <c r="F1" s="62"/>
      <c r="G1" s="62"/>
    </row>
    <row r="2" spans="1:8" customFormat="1" ht="45.75" thickTop="1" x14ac:dyDescent="0.25">
      <c r="A2" s="30" t="s">
        <v>88</v>
      </c>
      <c r="B2" s="31" t="s">
        <v>0</v>
      </c>
      <c r="C2" s="30" t="s">
        <v>99</v>
      </c>
      <c r="D2" s="30" t="s">
        <v>102</v>
      </c>
      <c r="E2" s="30" t="s">
        <v>1</v>
      </c>
      <c r="F2" s="30" t="s">
        <v>157</v>
      </c>
      <c r="G2" s="30" t="s">
        <v>155</v>
      </c>
    </row>
    <row r="3" spans="1:8" ht="38.25" x14ac:dyDescent="0.2">
      <c r="A3" s="22">
        <v>1</v>
      </c>
      <c r="B3" s="23" t="s">
        <v>2</v>
      </c>
      <c r="C3" s="24" t="s">
        <v>3</v>
      </c>
      <c r="D3" s="20" t="s">
        <v>109</v>
      </c>
      <c r="E3" s="25">
        <v>5029411</v>
      </c>
      <c r="F3" s="39">
        <v>1460764.8</v>
      </c>
      <c r="G3" s="39">
        <f>F3*85%</f>
        <v>1241650.08</v>
      </c>
      <c r="H3" s="59"/>
    </row>
    <row r="4" spans="1:8" ht="25.5" x14ac:dyDescent="0.2">
      <c r="A4" s="22">
        <v>2</v>
      </c>
      <c r="B4" s="27" t="s">
        <v>4</v>
      </c>
      <c r="C4" s="24" t="s">
        <v>5</v>
      </c>
      <c r="D4" s="20" t="s">
        <v>103</v>
      </c>
      <c r="E4" s="25">
        <v>5029652</v>
      </c>
      <c r="F4" s="39">
        <v>909022.4</v>
      </c>
      <c r="G4" s="39">
        <f t="shared" ref="G4:G59" si="0">F4*85%</f>
        <v>772669.04</v>
      </c>
    </row>
    <row r="5" spans="1:8" ht="38.25" x14ac:dyDescent="0.2">
      <c r="A5" s="22">
        <v>3</v>
      </c>
      <c r="B5" s="23" t="s">
        <v>6</v>
      </c>
      <c r="C5" s="24" t="s">
        <v>7</v>
      </c>
      <c r="D5" s="20" t="s">
        <v>110</v>
      </c>
      <c r="E5" s="25">
        <v>5029452</v>
      </c>
      <c r="F5" s="39">
        <v>2052318.4</v>
      </c>
      <c r="G5" s="39">
        <f t="shared" si="0"/>
        <v>1744470.64</v>
      </c>
    </row>
    <row r="6" spans="1:8" ht="25.5" x14ac:dyDescent="0.2">
      <c r="A6" s="22">
        <v>4</v>
      </c>
      <c r="B6" s="23" t="s">
        <v>8</v>
      </c>
      <c r="C6" s="24" t="s">
        <v>9</v>
      </c>
      <c r="D6" s="19" t="s">
        <v>101</v>
      </c>
      <c r="E6" s="25">
        <v>5029035</v>
      </c>
      <c r="F6" s="39">
        <v>2819449.6</v>
      </c>
      <c r="G6" s="39">
        <f t="shared" si="0"/>
        <v>2396532.16</v>
      </c>
    </row>
    <row r="7" spans="1:8" ht="25.5" x14ac:dyDescent="0.2">
      <c r="A7" s="22">
        <v>5</v>
      </c>
      <c r="B7" s="23" t="s">
        <v>10</v>
      </c>
      <c r="C7" s="24" t="s">
        <v>11</v>
      </c>
      <c r="D7" s="20" t="s">
        <v>104</v>
      </c>
      <c r="E7" s="25">
        <v>5029827</v>
      </c>
      <c r="F7" s="39">
        <v>3470720</v>
      </c>
      <c r="G7" s="39">
        <f t="shared" si="0"/>
        <v>2950112</v>
      </c>
    </row>
    <row r="8" spans="1:8" ht="25.5" x14ac:dyDescent="0.2">
      <c r="A8" s="22">
        <v>6</v>
      </c>
      <c r="B8" s="23" t="s">
        <v>12</v>
      </c>
      <c r="C8" s="24" t="s">
        <v>13</v>
      </c>
      <c r="D8" s="20" t="s">
        <v>111</v>
      </c>
      <c r="E8" s="25">
        <v>5029596</v>
      </c>
      <c r="F8" s="39">
        <v>3450304</v>
      </c>
      <c r="G8" s="39">
        <f t="shared" si="0"/>
        <v>2932758.4</v>
      </c>
    </row>
    <row r="9" spans="1:8" ht="25.5" x14ac:dyDescent="0.2">
      <c r="A9" s="22">
        <v>7</v>
      </c>
      <c r="B9" s="23" t="s">
        <v>14</v>
      </c>
      <c r="C9" s="24" t="s">
        <v>15</v>
      </c>
      <c r="D9" s="20" t="s">
        <v>128</v>
      </c>
      <c r="E9" s="28">
        <v>5029410</v>
      </c>
      <c r="F9" s="39">
        <v>4126073.6</v>
      </c>
      <c r="G9" s="39">
        <f t="shared" si="0"/>
        <v>3507162.56</v>
      </c>
    </row>
    <row r="10" spans="1:8" ht="25.5" x14ac:dyDescent="0.2">
      <c r="A10" s="22">
        <v>8</v>
      </c>
      <c r="B10" s="23" t="s">
        <v>16</v>
      </c>
      <c r="C10" s="24" t="s">
        <v>17</v>
      </c>
      <c r="D10" s="20" t="s">
        <v>112</v>
      </c>
      <c r="E10" s="25">
        <v>5029629</v>
      </c>
      <c r="F10" s="39">
        <v>6483100.7999999998</v>
      </c>
      <c r="G10" s="39">
        <f t="shared" si="0"/>
        <v>5510635.6799999997</v>
      </c>
    </row>
    <row r="11" spans="1:8" ht="25.5" x14ac:dyDescent="0.2">
      <c r="A11" s="22">
        <v>9</v>
      </c>
      <c r="B11" s="23" t="s">
        <v>18</v>
      </c>
      <c r="C11" s="24" t="s">
        <v>15</v>
      </c>
      <c r="D11" s="20" t="s">
        <v>128</v>
      </c>
      <c r="E11" s="25">
        <v>5029454</v>
      </c>
      <c r="F11" s="39">
        <v>12537465.6</v>
      </c>
      <c r="G11" s="39">
        <f t="shared" si="0"/>
        <v>10656845.76</v>
      </c>
    </row>
    <row r="12" spans="1:8" ht="25.5" x14ac:dyDescent="0.2">
      <c r="A12" s="22">
        <v>10</v>
      </c>
      <c r="B12" s="23" t="s">
        <v>19</v>
      </c>
      <c r="C12" s="24" t="s">
        <v>15</v>
      </c>
      <c r="D12" s="20" t="s">
        <v>128</v>
      </c>
      <c r="E12" s="25">
        <v>5029421</v>
      </c>
      <c r="F12" s="39">
        <v>1370934.4</v>
      </c>
      <c r="G12" s="39">
        <f t="shared" si="0"/>
        <v>1165294.24</v>
      </c>
    </row>
    <row r="13" spans="1:8" ht="25.5" x14ac:dyDescent="0.2">
      <c r="A13" s="22">
        <v>11</v>
      </c>
      <c r="B13" s="23" t="s">
        <v>20</v>
      </c>
      <c r="C13" s="24" t="s">
        <v>15</v>
      </c>
      <c r="D13" s="20" t="s">
        <v>128</v>
      </c>
      <c r="E13" s="25">
        <v>5029432</v>
      </c>
      <c r="F13" s="39">
        <v>3094044.8</v>
      </c>
      <c r="G13" s="39">
        <f t="shared" si="0"/>
        <v>2629938.0799999996</v>
      </c>
    </row>
    <row r="14" spans="1:8" ht="25.5" x14ac:dyDescent="0.2">
      <c r="A14" s="22">
        <v>12</v>
      </c>
      <c r="B14" s="23" t="s">
        <v>21</v>
      </c>
      <c r="C14" s="24" t="s">
        <v>22</v>
      </c>
      <c r="D14" s="20" t="s">
        <v>113</v>
      </c>
      <c r="E14" s="25">
        <v>5029657</v>
      </c>
      <c r="F14" s="39">
        <v>2604571.2000000002</v>
      </c>
      <c r="G14" s="39">
        <f t="shared" si="0"/>
        <v>2213885.52</v>
      </c>
    </row>
    <row r="15" spans="1:8" ht="25.5" x14ac:dyDescent="0.2">
      <c r="A15" s="22">
        <v>13</v>
      </c>
      <c r="B15" s="23" t="s">
        <v>23</v>
      </c>
      <c r="C15" s="24" t="s">
        <v>15</v>
      </c>
      <c r="D15" s="20" t="s">
        <v>128</v>
      </c>
      <c r="E15" s="25">
        <v>5029445</v>
      </c>
      <c r="F15" s="40">
        <v>3137939.2</v>
      </c>
      <c r="G15" s="39">
        <f t="shared" si="0"/>
        <v>2667248.3200000003</v>
      </c>
    </row>
    <row r="16" spans="1:8" ht="25.5" x14ac:dyDescent="0.2">
      <c r="A16" s="22">
        <v>14</v>
      </c>
      <c r="B16" s="23" t="s">
        <v>24</v>
      </c>
      <c r="C16" s="24" t="s">
        <v>15</v>
      </c>
      <c r="D16" s="20" t="s">
        <v>128</v>
      </c>
      <c r="E16" s="25">
        <v>5029450</v>
      </c>
      <c r="F16" s="39">
        <v>1099401.6000000001</v>
      </c>
      <c r="G16" s="39">
        <f t="shared" si="0"/>
        <v>934491.3600000001</v>
      </c>
    </row>
    <row r="17" spans="1:7" ht="25.5" x14ac:dyDescent="0.2">
      <c r="A17" s="22">
        <v>15</v>
      </c>
      <c r="B17" s="23" t="s">
        <v>25</v>
      </c>
      <c r="C17" s="24" t="s">
        <v>26</v>
      </c>
      <c r="D17" s="20" t="s">
        <v>108</v>
      </c>
      <c r="E17" s="25">
        <v>5029618</v>
      </c>
      <c r="F17" s="39">
        <v>452724.8</v>
      </c>
      <c r="G17" s="39">
        <f t="shared" si="0"/>
        <v>384816.07999999996</v>
      </c>
    </row>
    <row r="18" spans="1:7" ht="25.5" x14ac:dyDescent="0.2">
      <c r="A18" s="22">
        <v>16</v>
      </c>
      <c r="B18" s="23" t="s">
        <v>27</v>
      </c>
      <c r="C18" s="24" t="s">
        <v>26</v>
      </c>
      <c r="D18" s="20" t="s">
        <v>108</v>
      </c>
      <c r="E18" s="25">
        <v>5029621</v>
      </c>
      <c r="F18" s="39">
        <v>865638.40000000002</v>
      </c>
      <c r="G18" s="39">
        <f t="shared" si="0"/>
        <v>735792.64000000001</v>
      </c>
    </row>
    <row r="19" spans="1:7" ht="25.5" x14ac:dyDescent="0.2">
      <c r="A19" s="22">
        <v>17</v>
      </c>
      <c r="B19" s="23" t="s">
        <v>28</v>
      </c>
      <c r="C19" s="24" t="s">
        <v>26</v>
      </c>
      <c r="D19" s="20" t="s">
        <v>108</v>
      </c>
      <c r="E19" s="25">
        <v>5029635</v>
      </c>
      <c r="F19" s="39">
        <v>1491388.8</v>
      </c>
      <c r="G19" s="39">
        <f t="shared" si="0"/>
        <v>1267680.48</v>
      </c>
    </row>
    <row r="20" spans="1:7" ht="25.5" x14ac:dyDescent="0.2">
      <c r="A20" s="22">
        <v>18</v>
      </c>
      <c r="B20" s="23" t="s">
        <v>29</v>
      </c>
      <c r="C20" s="24" t="s">
        <v>26</v>
      </c>
      <c r="D20" s="20" t="s">
        <v>108</v>
      </c>
      <c r="E20" s="25">
        <v>5029608</v>
      </c>
      <c r="F20" s="39">
        <v>1000384</v>
      </c>
      <c r="G20" s="39">
        <f t="shared" si="0"/>
        <v>850326.4</v>
      </c>
    </row>
    <row r="21" spans="1:7" ht="25.5" x14ac:dyDescent="0.2">
      <c r="A21" s="22">
        <v>19</v>
      </c>
      <c r="B21" s="23" t="s">
        <v>30</v>
      </c>
      <c r="C21" s="24" t="s">
        <v>31</v>
      </c>
      <c r="D21" s="18" t="s">
        <v>129</v>
      </c>
      <c r="E21" s="25">
        <v>5029822</v>
      </c>
      <c r="F21" s="39">
        <v>1439838.4</v>
      </c>
      <c r="G21" s="39">
        <f t="shared" si="0"/>
        <v>1223862.6399999999</v>
      </c>
    </row>
    <row r="22" spans="1:7" ht="25.5" x14ac:dyDescent="0.2">
      <c r="A22" s="22">
        <v>20</v>
      </c>
      <c r="B22" s="23" t="s">
        <v>32</v>
      </c>
      <c r="C22" s="24" t="s">
        <v>31</v>
      </c>
      <c r="D22" s="18" t="s">
        <v>129</v>
      </c>
      <c r="E22" s="28">
        <v>5029413</v>
      </c>
      <c r="F22" s="39">
        <v>499171.2</v>
      </c>
      <c r="G22" s="39">
        <f t="shared" si="0"/>
        <v>424295.52</v>
      </c>
    </row>
    <row r="23" spans="1:7" ht="25.5" x14ac:dyDescent="0.2">
      <c r="A23" s="22">
        <v>21</v>
      </c>
      <c r="B23" s="23" t="s">
        <v>33</v>
      </c>
      <c r="C23" s="24" t="s">
        <v>34</v>
      </c>
      <c r="D23" s="18" t="s">
        <v>130</v>
      </c>
      <c r="E23" s="28">
        <v>5029542</v>
      </c>
      <c r="F23" s="39">
        <v>1516398.4</v>
      </c>
      <c r="G23" s="39">
        <f t="shared" si="0"/>
        <v>1288938.6399999999</v>
      </c>
    </row>
    <row r="24" spans="1:7" ht="25.5" x14ac:dyDescent="0.2">
      <c r="A24" s="22">
        <v>22</v>
      </c>
      <c r="B24" s="23" t="s">
        <v>35</v>
      </c>
      <c r="C24" s="24" t="s">
        <v>31</v>
      </c>
      <c r="D24" s="18" t="s">
        <v>129</v>
      </c>
      <c r="E24" s="25">
        <v>5029481</v>
      </c>
      <c r="F24" s="39">
        <v>804390.40000000002</v>
      </c>
      <c r="G24" s="39">
        <f t="shared" si="0"/>
        <v>683731.84</v>
      </c>
    </row>
    <row r="25" spans="1:7" ht="25.5" x14ac:dyDescent="0.2">
      <c r="A25" s="22">
        <v>23</v>
      </c>
      <c r="B25" s="23" t="s">
        <v>36</v>
      </c>
      <c r="C25" s="24" t="s">
        <v>37</v>
      </c>
      <c r="D25" s="20" t="s">
        <v>114</v>
      </c>
      <c r="E25" s="28">
        <v>5029802</v>
      </c>
      <c r="F25" s="39">
        <v>3058827.2</v>
      </c>
      <c r="G25" s="39">
        <f t="shared" si="0"/>
        <v>2600003.12</v>
      </c>
    </row>
    <row r="26" spans="1:7" ht="38.25" x14ac:dyDescent="0.2">
      <c r="A26" s="22">
        <v>24</v>
      </c>
      <c r="B26" s="23" t="s">
        <v>38</v>
      </c>
      <c r="C26" s="24" t="s">
        <v>39</v>
      </c>
      <c r="D26" s="20" t="s">
        <v>115</v>
      </c>
      <c r="E26" s="28">
        <v>5029534</v>
      </c>
      <c r="F26" s="39">
        <v>4693128</v>
      </c>
      <c r="G26" s="39">
        <f t="shared" si="0"/>
        <v>3989158.8</v>
      </c>
    </row>
    <row r="27" spans="1:7" ht="25.5" x14ac:dyDescent="0.2">
      <c r="A27" s="22">
        <v>25</v>
      </c>
      <c r="B27" s="23" t="s">
        <v>40</v>
      </c>
      <c r="C27" s="24" t="s">
        <v>41</v>
      </c>
      <c r="D27" s="20" t="s">
        <v>131</v>
      </c>
      <c r="E27" s="28">
        <v>5029310</v>
      </c>
      <c r="F27" s="39">
        <v>3538603.2</v>
      </c>
      <c r="G27" s="39">
        <f t="shared" si="0"/>
        <v>3007812.72</v>
      </c>
    </row>
    <row r="28" spans="1:7" ht="25.5" x14ac:dyDescent="0.2">
      <c r="A28" s="22">
        <v>26</v>
      </c>
      <c r="B28" s="23" t="s">
        <v>42</v>
      </c>
      <c r="C28" s="24" t="s">
        <v>43</v>
      </c>
      <c r="D28" s="20" t="s">
        <v>105</v>
      </c>
      <c r="E28" s="28">
        <v>5029033</v>
      </c>
      <c r="F28" s="39">
        <v>4840633.5999999996</v>
      </c>
      <c r="G28" s="39">
        <f t="shared" si="0"/>
        <v>4114538.5599999996</v>
      </c>
    </row>
    <row r="29" spans="1:7" ht="38.25" x14ac:dyDescent="0.2">
      <c r="A29" s="22">
        <v>27</v>
      </c>
      <c r="B29" s="23" t="s">
        <v>144</v>
      </c>
      <c r="C29" s="24" t="s">
        <v>44</v>
      </c>
      <c r="D29" s="20" t="s">
        <v>116</v>
      </c>
      <c r="E29" s="28">
        <v>5029606</v>
      </c>
      <c r="F29" s="39">
        <v>1532731.2</v>
      </c>
      <c r="G29" s="39">
        <f t="shared" si="0"/>
        <v>1302821.52</v>
      </c>
    </row>
    <row r="30" spans="1:7" ht="25.5" x14ac:dyDescent="0.2">
      <c r="A30" s="22">
        <v>28</v>
      </c>
      <c r="B30" s="23" t="s">
        <v>45</v>
      </c>
      <c r="C30" s="24" t="s">
        <v>89</v>
      </c>
      <c r="D30" s="21" t="s">
        <v>132</v>
      </c>
      <c r="E30" s="28">
        <v>5029532</v>
      </c>
      <c r="F30" s="39">
        <v>6118164.7999999998</v>
      </c>
      <c r="G30" s="39">
        <f t="shared" si="0"/>
        <v>5200440.08</v>
      </c>
    </row>
    <row r="31" spans="1:7" ht="25.5" x14ac:dyDescent="0.2">
      <c r="A31" s="22">
        <v>29</v>
      </c>
      <c r="B31" s="23" t="s">
        <v>46</v>
      </c>
      <c r="C31" s="24" t="s">
        <v>90</v>
      </c>
      <c r="D31" s="21" t="s">
        <v>132</v>
      </c>
      <c r="E31" s="28">
        <v>5029643</v>
      </c>
      <c r="F31" s="39">
        <v>8507347.1999999993</v>
      </c>
      <c r="G31" s="39">
        <f t="shared" si="0"/>
        <v>7231245.1199999992</v>
      </c>
    </row>
    <row r="32" spans="1:7" ht="25.5" x14ac:dyDescent="0.2">
      <c r="A32" s="22">
        <v>30</v>
      </c>
      <c r="B32" s="23" t="s">
        <v>47</v>
      </c>
      <c r="C32" s="24" t="s">
        <v>91</v>
      </c>
      <c r="D32" s="21" t="s">
        <v>132</v>
      </c>
      <c r="E32" s="28">
        <v>5029803</v>
      </c>
      <c r="F32" s="39">
        <v>5249974.4000000004</v>
      </c>
      <c r="G32" s="39">
        <f t="shared" si="0"/>
        <v>4462478.24</v>
      </c>
    </row>
    <row r="33" spans="1:7" ht="25.5" x14ac:dyDescent="0.2">
      <c r="A33" s="22">
        <v>31</v>
      </c>
      <c r="B33" s="23" t="s">
        <v>48</v>
      </c>
      <c r="C33" s="24" t="s">
        <v>49</v>
      </c>
      <c r="D33" s="20" t="s">
        <v>117</v>
      </c>
      <c r="E33" s="28">
        <v>5029609</v>
      </c>
      <c r="F33" s="39">
        <v>1493940.8</v>
      </c>
      <c r="G33" s="39">
        <f t="shared" si="0"/>
        <v>1269849.68</v>
      </c>
    </row>
    <row r="34" spans="1:7" ht="25.5" x14ac:dyDescent="0.2">
      <c r="A34" s="22">
        <v>32</v>
      </c>
      <c r="B34" s="23" t="s">
        <v>50</v>
      </c>
      <c r="C34" s="24" t="s">
        <v>49</v>
      </c>
      <c r="D34" s="20" t="s">
        <v>117</v>
      </c>
      <c r="E34" s="28">
        <v>5029511</v>
      </c>
      <c r="F34" s="39">
        <v>2599977.6</v>
      </c>
      <c r="G34" s="39">
        <f t="shared" si="0"/>
        <v>2209980.96</v>
      </c>
    </row>
    <row r="35" spans="1:7" ht="25.5" x14ac:dyDescent="0.2">
      <c r="A35" s="22">
        <v>33</v>
      </c>
      <c r="B35" s="23" t="s">
        <v>51</v>
      </c>
      <c r="C35" s="24" t="s">
        <v>49</v>
      </c>
      <c r="D35" s="20" t="s">
        <v>117</v>
      </c>
      <c r="E35" s="25">
        <v>5029617</v>
      </c>
      <c r="F35" s="39">
        <v>360342.4</v>
      </c>
      <c r="G35" s="39">
        <f t="shared" si="0"/>
        <v>306291.04000000004</v>
      </c>
    </row>
    <row r="36" spans="1:7" ht="38.25" x14ac:dyDescent="0.2">
      <c r="A36" s="22">
        <v>34</v>
      </c>
      <c r="B36" s="23" t="s">
        <v>52</v>
      </c>
      <c r="C36" s="24" t="s">
        <v>53</v>
      </c>
      <c r="D36" s="20" t="s">
        <v>106</v>
      </c>
      <c r="E36" s="25">
        <v>5029573</v>
      </c>
      <c r="F36" s="39">
        <v>2345798.4</v>
      </c>
      <c r="G36" s="39">
        <f t="shared" si="0"/>
        <v>1993928.64</v>
      </c>
    </row>
    <row r="37" spans="1:7" ht="25.5" x14ac:dyDescent="0.2">
      <c r="A37" s="22">
        <v>35</v>
      </c>
      <c r="B37" s="23" t="s">
        <v>54</v>
      </c>
      <c r="C37" s="24" t="s">
        <v>49</v>
      </c>
      <c r="D37" s="20" t="s">
        <v>117</v>
      </c>
      <c r="E37" s="25">
        <v>5029607</v>
      </c>
      <c r="F37" s="39">
        <v>526732.80000000005</v>
      </c>
      <c r="G37" s="39">
        <f t="shared" si="0"/>
        <v>447722.88</v>
      </c>
    </row>
    <row r="38" spans="1:7" ht="38.25" x14ac:dyDescent="0.2">
      <c r="A38" s="22">
        <v>36</v>
      </c>
      <c r="B38" s="23" t="s">
        <v>95</v>
      </c>
      <c r="C38" s="24" t="s">
        <v>55</v>
      </c>
      <c r="D38" s="18" t="s">
        <v>145</v>
      </c>
      <c r="E38" s="25">
        <v>5029645</v>
      </c>
      <c r="F38" s="39">
        <v>872784</v>
      </c>
      <c r="G38" s="39">
        <f t="shared" si="0"/>
        <v>741866.4</v>
      </c>
    </row>
    <row r="39" spans="1:7" ht="25.5" x14ac:dyDescent="0.2">
      <c r="A39" s="22">
        <v>37</v>
      </c>
      <c r="B39" s="23" t="s">
        <v>94</v>
      </c>
      <c r="C39" s="24" t="s">
        <v>56</v>
      </c>
      <c r="D39" s="18" t="s">
        <v>100</v>
      </c>
      <c r="E39" s="25">
        <v>5029599</v>
      </c>
      <c r="F39" s="39">
        <v>1376548.8</v>
      </c>
      <c r="G39" s="39">
        <f t="shared" si="0"/>
        <v>1170066.48</v>
      </c>
    </row>
    <row r="40" spans="1:7" ht="38.25" x14ac:dyDescent="0.2">
      <c r="A40" s="22">
        <v>38</v>
      </c>
      <c r="B40" s="23" t="s">
        <v>57</v>
      </c>
      <c r="C40" s="24" t="s">
        <v>96</v>
      </c>
      <c r="D40" s="21" t="s">
        <v>133</v>
      </c>
      <c r="E40" s="25">
        <v>5029456</v>
      </c>
      <c r="F40" s="39">
        <v>6441758.4000000004</v>
      </c>
      <c r="G40" s="39">
        <f t="shared" si="0"/>
        <v>5475494.6400000006</v>
      </c>
    </row>
    <row r="41" spans="1:7" ht="25.5" x14ac:dyDescent="0.2">
      <c r="A41" s="22">
        <v>39</v>
      </c>
      <c r="B41" s="23" t="s">
        <v>92</v>
      </c>
      <c r="C41" s="24" t="s">
        <v>58</v>
      </c>
      <c r="D41" s="20" t="s">
        <v>118</v>
      </c>
      <c r="E41" s="28">
        <v>5029653</v>
      </c>
      <c r="F41" s="39">
        <v>9573572.8000000007</v>
      </c>
      <c r="G41" s="39">
        <f t="shared" si="0"/>
        <v>8137536.8800000008</v>
      </c>
    </row>
    <row r="42" spans="1:7" ht="25.5" x14ac:dyDescent="0.2">
      <c r="A42" s="22">
        <v>40</v>
      </c>
      <c r="B42" s="23" t="s">
        <v>93</v>
      </c>
      <c r="C42" s="24" t="s">
        <v>56</v>
      </c>
      <c r="D42" s="18" t="s">
        <v>100</v>
      </c>
      <c r="E42" s="25">
        <v>5029592</v>
      </c>
      <c r="F42" s="39">
        <v>2259540.7999999998</v>
      </c>
      <c r="G42" s="39">
        <f t="shared" si="0"/>
        <v>1920609.6799999997</v>
      </c>
    </row>
    <row r="43" spans="1:7" ht="25.5" x14ac:dyDescent="0.2">
      <c r="A43" s="22">
        <v>41</v>
      </c>
      <c r="B43" s="23" t="s">
        <v>59</v>
      </c>
      <c r="C43" s="24" t="s">
        <v>56</v>
      </c>
      <c r="D43" s="18" t="s">
        <v>100</v>
      </c>
      <c r="E43" s="25">
        <v>5029603</v>
      </c>
      <c r="F43" s="39">
        <v>4674753.5999999996</v>
      </c>
      <c r="G43" s="39">
        <f t="shared" si="0"/>
        <v>3973540.5599999996</v>
      </c>
    </row>
    <row r="44" spans="1:7" ht="25.5" x14ac:dyDescent="0.2">
      <c r="A44" s="22">
        <v>42</v>
      </c>
      <c r="B44" s="23" t="s">
        <v>60</v>
      </c>
      <c r="C44" s="24" t="s">
        <v>56</v>
      </c>
      <c r="D44" s="18" t="s">
        <v>100</v>
      </c>
      <c r="E44" s="25">
        <v>5029598</v>
      </c>
      <c r="F44" s="39">
        <v>6760248</v>
      </c>
      <c r="G44" s="39">
        <f t="shared" si="0"/>
        <v>5746210.7999999998</v>
      </c>
    </row>
    <row r="45" spans="1:7" ht="38.25" x14ac:dyDescent="0.2">
      <c r="A45" s="22">
        <v>43</v>
      </c>
      <c r="B45" s="23" t="s">
        <v>61</v>
      </c>
      <c r="C45" s="24" t="s">
        <v>62</v>
      </c>
      <c r="D45" s="20" t="s">
        <v>119</v>
      </c>
      <c r="E45" s="25">
        <v>5029299</v>
      </c>
      <c r="F45" s="39">
        <v>4295016</v>
      </c>
      <c r="G45" s="39">
        <f t="shared" si="0"/>
        <v>3650763.6</v>
      </c>
    </row>
    <row r="46" spans="1:7" ht="25.5" x14ac:dyDescent="0.2">
      <c r="A46" s="22">
        <v>44</v>
      </c>
      <c r="B46" s="23" t="s">
        <v>63</v>
      </c>
      <c r="C46" s="24" t="s">
        <v>64</v>
      </c>
      <c r="D46" s="20" t="s">
        <v>120</v>
      </c>
      <c r="E46" s="25">
        <v>5029604</v>
      </c>
      <c r="F46" s="39">
        <v>4133219.2</v>
      </c>
      <c r="G46" s="39">
        <f t="shared" si="0"/>
        <v>3513236.3200000003</v>
      </c>
    </row>
    <row r="47" spans="1:7" ht="38.25" x14ac:dyDescent="0.2">
      <c r="A47" s="22">
        <v>45</v>
      </c>
      <c r="B47" s="23" t="s">
        <v>65</v>
      </c>
      <c r="C47" s="24" t="s">
        <v>66</v>
      </c>
      <c r="D47" s="20" t="s">
        <v>121</v>
      </c>
      <c r="E47" s="25">
        <v>5029666</v>
      </c>
      <c r="F47" s="39">
        <v>1014164.8</v>
      </c>
      <c r="G47" s="39">
        <f t="shared" si="0"/>
        <v>862040.08000000007</v>
      </c>
    </row>
    <row r="48" spans="1:7" ht="25.5" x14ac:dyDescent="0.2">
      <c r="A48" s="22">
        <v>46</v>
      </c>
      <c r="B48" s="23" t="s">
        <v>67</v>
      </c>
      <c r="C48" s="24" t="s">
        <v>68</v>
      </c>
      <c r="D48" s="20" t="s">
        <v>122</v>
      </c>
      <c r="E48" s="25">
        <v>5029565</v>
      </c>
      <c r="F48" s="39">
        <v>1739443.2</v>
      </c>
      <c r="G48" s="39">
        <f t="shared" si="0"/>
        <v>1478526.72</v>
      </c>
    </row>
    <row r="49" spans="1:7" ht="25.5" x14ac:dyDescent="0.2">
      <c r="A49" s="22">
        <v>47</v>
      </c>
      <c r="B49" s="23" t="s">
        <v>69</v>
      </c>
      <c r="C49" s="24" t="s">
        <v>70</v>
      </c>
      <c r="D49" s="20" t="s">
        <v>123</v>
      </c>
      <c r="E49" s="25">
        <v>5029440</v>
      </c>
      <c r="F49" s="39">
        <v>2619372.7999999998</v>
      </c>
      <c r="G49" s="39">
        <f t="shared" si="0"/>
        <v>2226466.88</v>
      </c>
    </row>
    <row r="50" spans="1:7" ht="38.25" x14ac:dyDescent="0.2">
      <c r="A50" s="22">
        <v>48</v>
      </c>
      <c r="B50" s="23" t="s">
        <v>71</v>
      </c>
      <c r="C50" s="24" t="s">
        <v>66</v>
      </c>
      <c r="D50" s="20" t="s">
        <v>121</v>
      </c>
      <c r="E50" s="25">
        <v>5029660</v>
      </c>
      <c r="F50" s="39">
        <v>962614.4</v>
      </c>
      <c r="G50" s="39">
        <f t="shared" si="0"/>
        <v>818222.24</v>
      </c>
    </row>
    <row r="51" spans="1:7" ht="38.25" x14ac:dyDescent="0.2">
      <c r="A51" s="22">
        <v>49</v>
      </c>
      <c r="B51" s="23" t="s">
        <v>72</v>
      </c>
      <c r="C51" s="24" t="s">
        <v>73</v>
      </c>
      <c r="D51" s="20" t="s">
        <v>121</v>
      </c>
      <c r="E51" s="25">
        <v>5029693</v>
      </c>
      <c r="F51" s="39">
        <v>3138449.6</v>
      </c>
      <c r="G51" s="39">
        <f t="shared" si="0"/>
        <v>2667682.16</v>
      </c>
    </row>
    <row r="52" spans="1:7" ht="25.5" x14ac:dyDescent="0.2">
      <c r="A52" s="22">
        <v>50</v>
      </c>
      <c r="B52" s="23" t="s">
        <v>74</v>
      </c>
      <c r="C52" s="24" t="s">
        <v>75</v>
      </c>
      <c r="D52" s="20" t="s">
        <v>134</v>
      </c>
      <c r="E52" s="25">
        <v>5029563</v>
      </c>
      <c r="F52" s="39">
        <v>688529.6</v>
      </c>
      <c r="G52" s="39">
        <f t="shared" si="0"/>
        <v>585250.15999999992</v>
      </c>
    </row>
    <row r="53" spans="1:7" ht="25.5" x14ac:dyDescent="0.2">
      <c r="A53" s="22">
        <v>51</v>
      </c>
      <c r="B53" s="23" t="s">
        <v>76</v>
      </c>
      <c r="C53" s="24" t="s">
        <v>77</v>
      </c>
      <c r="D53" s="20" t="s">
        <v>124</v>
      </c>
      <c r="E53" s="28">
        <v>5029533</v>
      </c>
      <c r="F53" s="39">
        <v>2004851.2</v>
      </c>
      <c r="G53" s="39">
        <f t="shared" si="0"/>
        <v>1704123.52</v>
      </c>
    </row>
    <row r="54" spans="1:7" ht="25.5" x14ac:dyDescent="0.2">
      <c r="A54" s="22">
        <v>52</v>
      </c>
      <c r="B54" s="23" t="s">
        <v>78</v>
      </c>
      <c r="C54" s="24" t="s">
        <v>79</v>
      </c>
      <c r="D54" s="20" t="s">
        <v>125</v>
      </c>
      <c r="E54" s="25">
        <v>5029541</v>
      </c>
      <c r="F54" s="39">
        <v>484880</v>
      </c>
      <c r="G54" s="39">
        <f t="shared" si="0"/>
        <v>412148</v>
      </c>
    </row>
    <row r="55" spans="1:7" ht="38.25" x14ac:dyDescent="0.2">
      <c r="A55" s="22">
        <v>53</v>
      </c>
      <c r="B55" s="23" t="s">
        <v>80</v>
      </c>
      <c r="C55" s="24" t="s">
        <v>81</v>
      </c>
      <c r="D55" s="20" t="s">
        <v>135</v>
      </c>
      <c r="E55" s="25">
        <v>5029272</v>
      </c>
      <c r="F55" s="39">
        <v>605844.80000000005</v>
      </c>
      <c r="G55" s="39">
        <f t="shared" si="0"/>
        <v>514968.08</v>
      </c>
    </row>
    <row r="56" spans="1:7" ht="38.25" x14ac:dyDescent="0.2">
      <c r="A56" s="22">
        <v>54</v>
      </c>
      <c r="B56" s="23" t="s">
        <v>82</v>
      </c>
      <c r="C56" s="24" t="s">
        <v>81</v>
      </c>
      <c r="D56" s="20" t="s">
        <v>135</v>
      </c>
      <c r="E56" s="25">
        <v>5029426</v>
      </c>
      <c r="F56" s="39">
        <v>968228.8</v>
      </c>
      <c r="G56" s="39">
        <f t="shared" si="0"/>
        <v>822994.48</v>
      </c>
    </row>
    <row r="57" spans="1:7" ht="25.5" x14ac:dyDescent="0.2">
      <c r="A57" s="22">
        <v>55</v>
      </c>
      <c r="B57" s="23" t="s">
        <v>83</v>
      </c>
      <c r="C57" s="24" t="s">
        <v>84</v>
      </c>
      <c r="D57" s="20" t="s">
        <v>107</v>
      </c>
      <c r="E57" s="25">
        <v>5029351</v>
      </c>
      <c r="F57" s="39">
        <v>85747.199999999997</v>
      </c>
      <c r="G57" s="39">
        <f t="shared" si="0"/>
        <v>72885.119999999995</v>
      </c>
    </row>
    <row r="58" spans="1:7" ht="25.5" x14ac:dyDescent="0.2">
      <c r="A58" s="22">
        <v>56</v>
      </c>
      <c r="B58" s="23" t="s">
        <v>85</v>
      </c>
      <c r="C58" s="24" t="s">
        <v>86</v>
      </c>
      <c r="D58" s="20" t="s">
        <v>126</v>
      </c>
      <c r="E58" s="25">
        <v>5029377</v>
      </c>
      <c r="F58" s="39">
        <v>357790.4</v>
      </c>
      <c r="G58" s="39">
        <f t="shared" si="0"/>
        <v>304121.84000000003</v>
      </c>
    </row>
    <row r="59" spans="1:7" ht="25.5" x14ac:dyDescent="0.2">
      <c r="A59" s="22">
        <v>57</v>
      </c>
      <c r="B59" s="23" t="s">
        <v>97</v>
      </c>
      <c r="C59" s="24" t="s">
        <v>87</v>
      </c>
      <c r="D59" s="20" t="s">
        <v>127</v>
      </c>
      <c r="E59" s="28">
        <v>5029840</v>
      </c>
      <c r="F59" s="39">
        <v>6035480</v>
      </c>
      <c r="G59" s="39">
        <f t="shared" si="0"/>
        <v>5130158</v>
      </c>
    </row>
    <row r="60" spans="1:7" ht="25.5" customHeight="1" x14ac:dyDescent="0.2">
      <c r="C60" s="14"/>
      <c r="D60" s="15"/>
      <c r="E60" s="14" t="s">
        <v>98</v>
      </c>
      <c r="F60" s="41">
        <f>SUM(F3:F59)</f>
        <v>162645084.80000001</v>
      </c>
      <c r="G60" s="41">
        <f>F60*85%</f>
        <v>138248322.08000001</v>
      </c>
    </row>
    <row r="61" spans="1:7" x14ac:dyDescent="0.2">
      <c r="F61" s="7"/>
    </row>
    <row r="62" spans="1:7" x14ac:dyDescent="0.2">
      <c r="F62" s="7"/>
    </row>
    <row r="63" spans="1:7" x14ac:dyDescent="0.2">
      <c r="F63" s="7"/>
    </row>
    <row r="64" spans="1:7" x14ac:dyDescent="0.2">
      <c r="A64" s="4"/>
      <c r="F64" s="7"/>
    </row>
    <row r="65" spans="1:6" x14ac:dyDescent="0.2">
      <c r="A65" s="4"/>
      <c r="F65" s="7"/>
    </row>
    <row r="66" spans="1:6" x14ac:dyDescent="0.2">
      <c r="A66" s="4"/>
      <c r="C66" s="2"/>
      <c r="E66" s="1"/>
      <c r="F66" s="7"/>
    </row>
    <row r="67" spans="1:6" x14ac:dyDescent="0.2">
      <c r="A67" s="4"/>
      <c r="B67" s="1"/>
      <c r="C67" s="8"/>
      <c r="D67" s="17"/>
      <c r="E67" s="9"/>
      <c r="F67" s="7"/>
    </row>
    <row r="68" spans="1:6" x14ac:dyDescent="0.2">
      <c r="A68" s="4"/>
      <c r="B68" s="1"/>
      <c r="C68" s="10"/>
      <c r="D68" s="17"/>
      <c r="E68" s="11"/>
      <c r="F68" s="7"/>
    </row>
    <row r="69" spans="1:6" x14ac:dyDescent="0.2">
      <c r="A69" s="4"/>
      <c r="B69" s="12"/>
      <c r="C69" s="13"/>
      <c r="E69" s="12"/>
      <c r="F69" s="7"/>
    </row>
    <row r="70" spans="1:6" x14ac:dyDescent="0.2">
      <c r="A70" s="4"/>
      <c r="F70" s="7"/>
    </row>
    <row r="71" spans="1:6" x14ac:dyDescent="0.2">
      <c r="A71" s="4"/>
      <c r="F71" s="7"/>
    </row>
    <row r="72" spans="1:6" x14ac:dyDescent="0.2">
      <c r="A72" s="4"/>
      <c r="F72" s="7"/>
    </row>
    <row r="73" spans="1:6" x14ac:dyDescent="0.2">
      <c r="A73" s="4"/>
      <c r="F73" s="7"/>
    </row>
    <row r="74" spans="1:6" x14ac:dyDescent="0.2">
      <c r="A74" s="4"/>
      <c r="F74" s="7"/>
    </row>
    <row r="75" spans="1:6" x14ac:dyDescent="0.2">
      <c r="A75" s="4"/>
      <c r="F75" s="7"/>
    </row>
    <row r="76" spans="1:6" x14ac:dyDescent="0.2">
      <c r="A76" s="4"/>
      <c r="F76" s="7"/>
    </row>
    <row r="77" spans="1:6" x14ac:dyDescent="0.2">
      <c r="A77" s="4"/>
      <c r="F77" s="7"/>
    </row>
    <row r="78" spans="1:6" x14ac:dyDescent="0.2">
      <c r="A78" s="4"/>
      <c r="F78" s="7"/>
    </row>
    <row r="79" spans="1:6" x14ac:dyDescent="0.2">
      <c r="A79" s="4"/>
      <c r="F79" s="7"/>
    </row>
    <row r="80" spans="1:6" x14ac:dyDescent="0.2">
      <c r="A80" s="4"/>
      <c r="F80" s="7"/>
    </row>
    <row r="81" spans="1:6" x14ac:dyDescent="0.2">
      <c r="A81" s="4"/>
      <c r="F81" s="7"/>
    </row>
    <row r="82" spans="1:6" x14ac:dyDescent="0.2">
      <c r="A82" s="4"/>
      <c r="F82" s="7"/>
    </row>
    <row r="83" spans="1:6" x14ac:dyDescent="0.2">
      <c r="A83" s="4"/>
      <c r="F83" s="7"/>
    </row>
    <row r="84" spans="1:6" x14ac:dyDescent="0.2">
      <c r="A84" s="4"/>
      <c r="F84" s="7"/>
    </row>
    <row r="85" spans="1:6" x14ac:dyDescent="0.2">
      <c r="A85" s="4"/>
      <c r="F85" s="7"/>
    </row>
    <row r="86" spans="1:6" x14ac:dyDescent="0.2">
      <c r="A86" s="4"/>
      <c r="F86" s="7"/>
    </row>
    <row r="87" spans="1:6" x14ac:dyDescent="0.2">
      <c r="A87" s="4"/>
      <c r="F87" s="7"/>
    </row>
    <row r="88" spans="1:6" x14ac:dyDescent="0.2">
      <c r="A88" s="4"/>
      <c r="F88" s="7"/>
    </row>
    <row r="89" spans="1:6" x14ac:dyDescent="0.2">
      <c r="A89" s="4"/>
      <c r="F89" s="7"/>
    </row>
    <row r="90" spans="1:6" x14ac:dyDescent="0.2">
      <c r="A90" s="4"/>
      <c r="F90" s="7"/>
    </row>
    <row r="91" spans="1:6" x14ac:dyDescent="0.2">
      <c r="A91" s="4"/>
      <c r="F91" s="7"/>
    </row>
    <row r="92" spans="1:6" x14ac:dyDescent="0.2">
      <c r="A92" s="4"/>
      <c r="F92" s="7"/>
    </row>
    <row r="93" spans="1:6" x14ac:dyDescent="0.2">
      <c r="A93" s="4"/>
      <c r="F93" s="7"/>
    </row>
    <row r="94" spans="1:6" x14ac:dyDescent="0.2">
      <c r="A94" s="4"/>
      <c r="F94" s="7"/>
    </row>
    <row r="95" spans="1:6" x14ac:dyDescent="0.2">
      <c r="A95" s="4"/>
      <c r="F95" s="7"/>
    </row>
    <row r="96" spans="1:6" x14ac:dyDescent="0.2">
      <c r="A96" s="4"/>
      <c r="F96" s="7"/>
    </row>
    <row r="97" spans="1:6" x14ac:dyDescent="0.2">
      <c r="A97" s="4"/>
      <c r="F97" s="7"/>
    </row>
    <row r="98" spans="1:6" x14ac:dyDescent="0.2">
      <c r="A98" s="4"/>
      <c r="F98" s="7"/>
    </row>
    <row r="99" spans="1:6" x14ac:dyDescent="0.2">
      <c r="A99" s="4"/>
      <c r="F99" s="7"/>
    </row>
    <row r="100" spans="1:6" x14ac:dyDescent="0.2">
      <c r="A100" s="4"/>
      <c r="F100" s="7"/>
    </row>
    <row r="101" spans="1:6" x14ac:dyDescent="0.2">
      <c r="A101" s="4"/>
      <c r="F101" s="7"/>
    </row>
    <row r="102" spans="1:6" x14ac:dyDescent="0.2">
      <c r="A102" s="4"/>
      <c r="F102" s="7"/>
    </row>
    <row r="103" spans="1:6" x14ac:dyDescent="0.2">
      <c r="A103" s="4"/>
      <c r="F103" s="7"/>
    </row>
    <row r="104" spans="1:6" x14ac:dyDescent="0.2">
      <c r="A104" s="4"/>
      <c r="F104" s="7"/>
    </row>
    <row r="105" spans="1:6" x14ac:dyDescent="0.2">
      <c r="A105" s="4"/>
      <c r="F105" s="7"/>
    </row>
    <row r="106" spans="1:6" x14ac:dyDescent="0.2">
      <c r="A106" s="4"/>
      <c r="F106" s="7"/>
    </row>
    <row r="107" spans="1:6" x14ac:dyDescent="0.2">
      <c r="A107" s="4"/>
      <c r="F107" s="7"/>
    </row>
    <row r="108" spans="1:6" x14ac:dyDescent="0.2">
      <c r="A108" s="4"/>
    </row>
    <row r="109" spans="1:6" x14ac:dyDescent="0.2">
      <c r="A109" s="4"/>
    </row>
    <row r="110" spans="1:6" x14ac:dyDescent="0.2">
      <c r="A110" s="4"/>
    </row>
    <row r="111" spans="1:6" x14ac:dyDescent="0.2">
      <c r="A111" s="4"/>
    </row>
    <row r="112" spans="1:6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</sheetData>
  <sheetProtection selectLockedCells="1" selectUnlockedCells="1"/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"/>
  <sheetViews>
    <sheetView workbookViewId="0">
      <selection activeCell="H3" sqref="H3"/>
    </sheetView>
  </sheetViews>
  <sheetFormatPr defaultRowHeight="15" x14ac:dyDescent="0.25"/>
  <cols>
    <col min="1" max="1" width="5.140625" customWidth="1"/>
    <col min="2" max="2" width="24.28515625" customWidth="1"/>
    <col min="3" max="3" width="17.28515625" bestFit="1" customWidth="1"/>
    <col min="4" max="4" width="22" style="53" customWidth="1"/>
    <col min="5" max="5" width="19.5703125" customWidth="1"/>
    <col min="6" max="6" width="19.42578125" customWidth="1"/>
    <col min="7" max="7" width="17.85546875" customWidth="1"/>
    <col min="8" max="8" width="16.7109375" customWidth="1"/>
  </cols>
  <sheetData>
    <row r="1" spans="1:9" ht="35.25" customHeight="1" thickBot="1" x14ac:dyDescent="0.3">
      <c r="A1" s="66" t="s">
        <v>143</v>
      </c>
      <c r="B1" s="67"/>
      <c r="C1" s="67"/>
      <c r="D1" s="67"/>
      <c r="E1" s="67"/>
      <c r="F1" s="67"/>
      <c r="G1" s="67"/>
      <c r="H1" s="68"/>
    </row>
    <row r="2" spans="1:9" ht="75.75" thickTop="1" x14ac:dyDescent="0.25">
      <c r="A2" s="30" t="s">
        <v>88</v>
      </c>
      <c r="B2" s="31" t="s">
        <v>0</v>
      </c>
      <c r="C2" s="30" t="s">
        <v>99</v>
      </c>
      <c r="D2" s="30" t="s">
        <v>102</v>
      </c>
      <c r="E2" s="30" t="s">
        <v>1</v>
      </c>
      <c r="F2" s="30" t="s">
        <v>163</v>
      </c>
      <c r="G2" s="30" t="s">
        <v>155</v>
      </c>
      <c r="H2" s="30" t="s">
        <v>166</v>
      </c>
    </row>
    <row r="3" spans="1:9" ht="39" x14ac:dyDescent="0.25">
      <c r="A3" s="22">
        <v>1</v>
      </c>
      <c r="B3" s="23" t="s">
        <v>2</v>
      </c>
      <c r="C3" s="24" t="s">
        <v>3</v>
      </c>
      <c r="D3" s="19" t="s">
        <v>109</v>
      </c>
      <c r="E3" s="25">
        <v>5029411</v>
      </c>
      <c r="F3" s="64">
        <v>2722085.0474</v>
      </c>
      <c r="G3" s="39">
        <f>F3*85%</f>
        <v>2313772.2902899999</v>
      </c>
      <c r="H3" s="69" t="s">
        <v>164</v>
      </c>
      <c r="I3" s="55"/>
    </row>
    <row r="4" spans="1:9" ht="26.25" x14ac:dyDescent="0.25">
      <c r="A4" s="22">
        <v>2</v>
      </c>
      <c r="B4" s="27" t="s">
        <v>151</v>
      </c>
      <c r="C4" s="24" t="s">
        <v>5</v>
      </c>
      <c r="D4" s="19" t="s">
        <v>103</v>
      </c>
      <c r="E4" s="25">
        <v>5029652</v>
      </c>
      <c r="F4" s="64">
        <v>2048934.9238</v>
      </c>
      <c r="G4" s="39">
        <f t="shared" ref="G4:G59" si="0">F4*85%</f>
        <v>1741594.6852299999</v>
      </c>
      <c r="H4" s="69" t="s">
        <v>164</v>
      </c>
      <c r="I4" s="55"/>
    </row>
    <row r="5" spans="1:9" ht="39" x14ac:dyDescent="0.25">
      <c r="A5" s="22">
        <v>3</v>
      </c>
      <c r="B5" s="23" t="s">
        <v>152</v>
      </c>
      <c r="C5" s="24" t="s">
        <v>7</v>
      </c>
      <c r="D5" s="19" t="s">
        <v>110</v>
      </c>
      <c r="E5" s="25">
        <v>5029452</v>
      </c>
      <c r="F5" s="64">
        <v>2926306.6268000002</v>
      </c>
      <c r="G5" s="39">
        <f t="shared" si="0"/>
        <v>2487360.6327800001</v>
      </c>
      <c r="H5" s="69" t="s">
        <v>164</v>
      </c>
      <c r="I5" s="55"/>
    </row>
    <row r="6" spans="1:9" ht="26.25" x14ac:dyDescent="0.25">
      <c r="A6" s="22">
        <v>4</v>
      </c>
      <c r="B6" s="23" t="s">
        <v>8</v>
      </c>
      <c r="C6" s="24" t="s">
        <v>9</v>
      </c>
      <c r="D6" s="19" t="s">
        <v>101</v>
      </c>
      <c r="E6" s="25">
        <v>5029035</v>
      </c>
      <c r="F6" s="64">
        <v>3636155.6779</v>
      </c>
      <c r="G6" s="39">
        <f t="shared" si="0"/>
        <v>3090732.3262149999</v>
      </c>
      <c r="H6" s="69" t="s">
        <v>164</v>
      </c>
      <c r="I6" s="55"/>
    </row>
    <row r="7" spans="1:9" ht="26.25" x14ac:dyDescent="0.25">
      <c r="A7" s="22">
        <v>5</v>
      </c>
      <c r="B7" s="23" t="s">
        <v>10</v>
      </c>
      <c r="C7" s="24" t="s">
        <v>11</v>
      </c>
      <c r="D7" s="19" t="s">
        <v>104</v>
      </c>
      <c r="E7" s="25">
        <v>5029827</v>
      </c>
      <c r="F7" s="64">
        <v>8079325.6689999998</v>
      </c>
      <c r="G7" s="39">
        <f t="shared" si="0"/>
        <v>6867426.8186499998</v>
      </c>
      <c r="H7" s="69" t="s">
        <v>164</v>
      </c>
      <c r="I7" s="55"/>
    </row>
    <row r="8" spans="1:9" ht="26.25" x14ac:dyDescent="0.25">
      <c r="A8" s="22">
        <v>6</v>
      </c>
      <c r="B8" s="23" t="s">
        <v>12</v>
      </c>
      <c r="C8" s="24" t="s">
        <v>13</v>
      </c>
      <c r="D8" s="19" t="s">
        <v>111</v>
      </c>
      <c r="E8" s="25">
        <v>5029596</v>
      </c>
      <c r="F8" s="64">
        <v>6864226.1239999998</v>
      </c>
      <c r="G8" s="39">
        <f t="shared" si="0"/>
        <v>5834592.2053999994</v>
      </c>
      <c r="H8" s="69" t="s">
        <v>164</v>
      </c>
      <c r="I8" s="55"/>
    </row>
    <row r="9" spans="1:9" ht="38.25" x14ac:dyDescent="0.25">
      <c r="A9" s="22">
        <v>7</v>
      </c>
      <c r="B9" s="23" t="s">
        <v>14</v>
      </c>
      <c r="C9" s="24" t="s">
        <v>15</v>
      </c>
      <c r="D9" s="19" t="s">
        <v>128</v>
      </c>
      <c r="E9" s="28">
        <v>5029410</v>
      </c>
      <c r="F9" s="64">
        <v>5978232.1314000003</v>
      </c>
      <c r="G9" s="39">
        <f t="shared" si="0"/>
        <v>5081497.3116899999</v>
      </c>
      <c r="H9" s="69" t="s">
        <v>164</v>
      </c>
      <c r="I9" s="55"/>
    </row>
    <row r="10" spans="1:9" ht="26.25" x14ac:dyDescent="0.25">
      <c r="A10" s="22">
        <v>8</v>
      </c>
      <c r="B10" s="23" t="s">
        <v>16</v>
      </c>
      <c r="C10" s="24" t="s">
        <v>17</v>
      </c>
      <c r="D10" s="19" t="s">
        <v>112</v>
      </c>
      <c r="E10" s="25">
        <v>5029629</v>
      </c>
      <c r="F10" s="64">
        <v>7676441.9451000001</v>
      </c>
      <c r="G10" s="39">
        <f t="shared" si="0"/>
        <v>6524975.6533350004</v>
      </c>
      <c r="H10" s="69" t="s">
        <v>164</v>
      </c>
      <c r="I10" s="55"/>
    </row>
    <row r="11" spans="1:9" ht="38.25" x14ac:dyDescent="0.25">
      <c r="A11" s="22">
        <v>9</v>
      </c>
      <c r="B11" s="23" t="s">
        <v>18</v>
      </c>
      <c r="C11" s="24" t="s">
        <v>15</v>
      </c>
      <c r="D11" s="19" t="s">
        <v>128</v>
      </c>
      <c r="E11" s="25">
        <v>5029454</v>
      </c>
      <c r="F11" s="64">
        <v>19811390.371599998</v>
      </c>
      <c r="G11" s="39">
        <f t="shared" si="0"/>
        <v>16839681.81586</v>
      </c>
      <c r="H11" s="69" t="s">
        <v>164</v>
      </c>
    </row>
    <row r="12" spans="1:9" ht="38.25" x14ac:dyDescent="0.25">
      <c r="A12" s="22">
        <v>10</v>
      </c>
      <c r="B12" s="23" t="s">
        <v>19</v>
      </c>
      <c r="C12" s="24" t="s">
        <v>15</v>
      </c>
      <c r="D12" s="19" t="s">
        <v>128</v>
      </c>
      <c r="E12" s="25">
        <v>5029421</v>
      </c>
      <c r="F12" s="64">
        <v>2134387.1762000001</v>
      </c>
      <c r="G12" s="39">
        <f t="shared" si="0"/>
        <v>1814229.09977</v>
      </c>
      <c r="H12" s="69" t="s">
        <v>164</v>
      </c>
    </row>
    <row r="13" spans="1:9" ht="38.25" x14ac:dyDescent="0.25">
      <c r="A13" s="22">
        <v>11</v>
      </c>
      <c r="B13" s="23" t="s">
        <v>20</v>
      </c>
      <c r="C13" s="24" t="s">
        <v>15</v>
      </c>
      <c r="D13" s="19" t="s">
        <v>128</v>
      </c>
      <c r="E13" s="25">
        <v>5029432</v>
      </c>
      <c r="F13" s="64">
        <v>4910066.2039999999</v>
      </c>
      <c r="G13" s="39">
        <f t="shared" si="0"/>
        <v>4173556.2733999998</v>
      </c>
      <c r="H13" s="69" t="s">
        <v>164</v>
      </c>
    </row>
    <row r="14" spans="1:9" ht="26.25" x14ac:dyDescent="0.25">
      <c r="A14" s="22">
        <v>12</v>
      </c>
      <c r="B14" s="23" t="s">
        <v>21</v>
      </c>
      <c r="C14" s="24" t="s">
        <v>22</v>
      </c>
      <c r="D14" s="19" t="s">
        <v>113</v>
      </c>
      <c r="E14" s="25">
        <v>5029657</v>
      </c>
      <c r="F14" s="64">
        <v>4328560.1895000003</v>
      </c>
      <c r="G14" s="39">
        <f t="shared" si="0"/>
        <v>3679276.1610750002</v>
      </c>
      <c r="H14" s="69" t="s">
        <v>164</v>
      </c>
    </row>
    <row r="15" spans="1:9" ht="38.25" x14ac:dyDescent="0.25">
      <c r="A15" s="22">
        <v>13</v>
      </c>
      <c r="B15" s="23" t="s">
        <v>23</v>
      </c>
      <c r="C15" s="24" t="s">
        <v>15</v>
      </c>
      <c r="D15" s="19" t="s">
        <v>128</v>
      </c>
      <c r="E15" s="25">
        <v>5029445</v>
      </c>
      <c r="F15" s="64">
        <v>4981888.9983999999</v>
      </c>
      <c r="G15" s="39">
        <f t="shared" si="0"/>
        <v>4234605.6486400003</v>
      </c>
      <c r="H15" s="69" t="s">
        <v>164</v>
      </c>
    </row>
    <row r="16" spans="1:9" ht="38.25" x14ac:dyDescent="0.25">
      <c r="A16" s="22">
        <v>14</v>
      </c>
      <c r="B16" s="23" t="s">
        <v>24</v>
      </c>
      <c r="C16" s="24" t="s">
        <v>15</v>
      </c>
      <c r="D16" s="19" t="s">
        <v>128</v>
      </c>
      <c r="E16" s="25">
        <v>5029450</v>
      </c>
      <c r="F16" s="64">
        <v>2143355.3125999998</v>
      </c>
      <c r="G16" s="39">
        <f t="shared" si="0"/>
        <v>1821852.0157099997</v>
      </c>
      <c r="H16" s="69" t="s">
        <v>164</v>
      </c>
    </row>
    <row r="17" spans="1:8" ht="26.25" x14ac:dyDescent="0.25">
      <c r="A17" s="22">
        <v>15</v>
      </c>
      <c r="B17" s="23" t="s">
        <v>25</v>
      </c>
      <c r="C17" s="24" t="s">
        <v>26</v>
      </c>
      <c r="D17" s="19" t="s">
        <v>108</v>
      </c>
      <c r="E17" s="25">
        <v>5029618</v>
      </c>
      <c r="F17" s="64">
        <v>833789.01910000003</v>
      </c>
      <c r="G17" s="39">
        <f t="shared" si="0"/>
        <v>708720.66623500001</v>
      </c>
      <c r="H17" s="69" t="s">
        <v>164</v>
      </c>
    </row>
    <row r="18" spans="1:8" ht="26.25" x14ac:dyDescent="0.25">
      <c r="A18" s="22">
        <v>16</v>
      </c>
      <c r="B18" s="23" t="s">
        <v>27</v>
      </c>
      <c r="C18" s="24" t="s">
        <v>26</v>
      </c>
      <c r="D18" s="19" t="s">
        <v>108</v>
      </c>
      <c r="E18" s="25">
        <v>5029621</v>
      </c>
      <c r="F18" s="64">
        <v>1818926.4184000001</v>
      </c>
      <c r="G18" s="39">
        <f t="shared" si="0"/>
        <v>1546087.4556400001</v>
      </c>
      <c r="H18" s="69" t="s">
        <v>164</v>
      </c>
    </row>
    <row r="19" spans="1:8" ht="26.25" x14ac:dyDescent="0.25">
      <c r="A19" s="22">
        <v>17</v>
      </c>
      <c r="B19" s="23" t="s">
        <v>28</v>
      </c>
      <c r="C19" s="24" t="s">
        <v>26</v>
      </c>
      <c r="D19" s="19" t="s">
        <v>108</v>
      </c>
      <c r="E19" s="25">
        <v>5029635</v>
      </c>
      <c r="F19" s="64">
        <v>2311748.8958000001</v>
      </c>
      <c r="G19" s="39">
        <f t="shared" si="0"/>
        <v>1964986.56143</v>
      </c>
      <c r="H19" s="69" t="s">
        <v>164</v>
      </c>
    </row>
    <row r="20" spans="1:8" ht="26.25" x14ac:dyDescent="0.25">
      <c r="A20" s="22">
        <v>18</v>
      </c>
      <c r="B20" s="23" t="s">
        <v>29</v>
      </c>
      <c r="C20" s="24" t="s">
        <v>26</v>
      </c>
      <c r="D20" s="19" t="s">
        <v>108</v>
      </c>
      <c r="E20" s="25">
        <v>5029608</v>
      </c>
      <c r="F20" s="64">
        <v>1779986.9881</v>
      </c>
      <c r="G20" s="39">
        <f t="shared" si="0"/>
        <v>1512988.939885</v>
      </c>
      <c r="H20" s="69" t="s">
        <v>164</v>
      </c>
    </row>
    <row r="21" spans="1:8" ht="26.25" x14ac:dyDescent="0.25">
      <c r="A21" s="22">
        <v>19</v>
      </c>
      <c r="B21" s="23" t="s">
        <v>30</v>
      </c>
      <c r="C21" s="24" t="s">
        <v>31</v>
      </c>
      <c r="D21" s="51" t="s">
        <v>129</v>
      </c>
      <c r="E21" s="25">
        <v>5029822</v>
      </c>
      <c r="F21" s="64">
        <v>1903356.3473</v>
      </c>
      <c r="G21" s="39">
        <f t="shared" si="0"/>
        <v>1617852.8952049999</v>
      </c>
      <c r="H21" s="69" t="s">
        <v>164</v>
      </c>
    </row>
    <row r="22" spans="1:8" ht="26.25" x14ac:dyDescent="0.25">
      <c r="A22" s="22">
        <v>20</v>
      </c>
      <c r="B22" s="23" t="s">
        <v>32</v>
      </c>
      <c r="C22" s="24" t="s">
        <v>31</v>
      </c>
      <c r="D22" s="51" t="s">
        <v>129</v>
      </c>
      <c r="E22" s="28">
        <v>5029413</v>
      </c>
      <c r="F22" s="64">
        <v>680372.82290000003</v>
      </c>
      <c r="G22" s="39">
        <f t="shared" si="0"/>
        <v>578316.89946500002</v>
      </c>
      <c r="H22" s="69" t="s">
        <v>164</v>
      </c>
    </row>
    <row r="23" spans="1:8" ht="26.25" x14ac:dyDescent="0.25">
      <c r="A23" s="22">
        <v>21</v>
      </c>
      <c r="B23" s="23" t="s">
        <v>33</v>
      </c>
      <c r="C23" s="24" t="s">
        <v>34</v>
      </c>
      <c r="D23" s="51" t="s">
        <v>130</v>
      </c>
      <c r="E23" s="28">
        <v>5029542</v>
      </c>
      <c r="F23" s="64">
        <v>2688715.2925</v>
      </c>
      <c r="G23" s="39">
        <f t="shared" si="0"/>
        <v>2285407.998625</v>
      </c>
      <c r="H23" s="69" t="s">
        <v>164</v>
      </c>
    </row>
    <row r="24" spans="1:8" ht="26.25" x14ac:dyDescent="0.25">
      <c r="A24" s="22">
        <v>22</v>
      </c>
      <c r="B24" s="23" t="s">
        <v>35</v>
      </c>
      <c r="C24" s="24" t="s">
        <v>31</v>
      </c>
      <c r="D24" s="51" t="s">
        <v>129</v>
      </c>
      <c r="E24" s="25">
        <v>5029481</v>
      </c>
      <c r="F24" s="64">
        <v>1150941.7494999999</v>
      </c>
      <c r="G24" s="39">
        <f t="shared" si="0"/>
        <v>978300.48707499995</v>
      </c>
      <c r="H24" s="69" t="s">
        <v>164</v>
      </c>
    </row>
    <row r="25" spans="1:8" ht="26.25" x14ac:dyDescent="0.25">
      <c r="A25" s="22">
        <v>23</v>
      </c>
      <c r="B25" s="23" t="s">
        <v>36</v>
      </c>
      <c r="C25" s="24" t="s">
        <v>37</v>
      </c>
      <c r="D25" s="19" t="s">
        <v>114</v>
      </c>
      <c r="E25" s="28">
        <v>5029802</v>
      </c>
      <c r="F25" s="64">
        <v>5789193.7199999997</v>
      </c>
      <c r="G25" s="39">
        <f t="shared" si="0"/>
        <v>4920814.6619999995</v>
      </c>
      <c r="H25" s="69" t="s">
        <v>165</v>
      </c>
    </row>
    <row r="26" spans="1:8" ht="39" x14ac:dyDescent="0.25">
      <c r="A26" s="22">
        <v>24</v>
      </c>
      <c r="B26" s="23" t="s">
        <v>38</v>
      </c>
      <c r="C26" s="24" t="s">
        <v>39</v>
      </c>
      <c r="D26" s="19" t="s">
        <v>115</v>
      </c>
      <c r="E26" s="28">
        <v>5029534</v>
      </c>
      <c r="F26" s="64">
        <v>9030522.7046000008</v>
      </c>
      <c r="G26" s="39">
        <f t="shared" si="0"/>
        <v>7675944.2989100004</v>
      </c>
      <c r="H26" s="69" t="s">
        <v>164</v>
      </c>
    </row>
    <row r="27" spans="1:8" ht="26.25" x14ac:dyDescent="0.25">
      <c r="A27" s="22">
        <v>25</v>
      </c>
      <c r="B27" s="23" t="s">
        <v>40</v>
      </c>
      <c r="C27" s="24" t="s">
        <v>41</v>
      </c>
      <c r="D27" s="19" t="s">
        <v>131</v>
      </c>
      <c r="E27" s="28">
        <v>5029310</v>
      </c>
      <c r="F27" s="64">
        <v>7035782.4400000004</v>
      </c>
      <c r="G27" s="39">
        <f t="shared" si="0"/>
        <v>5980415.074</v>
      </c>
      <c r="H27" s="69" t="s">
        <v>165</v>
      </c>
    </row>
    <row r="28" spans="1:8" ht="26.25" x14ac:dyDescent="0.25">
      <c r="A28" s="22">
        <v>26</v>
      </c>
      <c r="B28" s="23" t="s">
        <v>42</v>
      </c>
      <c r="C28" s="24" t="s">
        <v>43</v>
      </c>
      <c r="D28" s="19" t="s">
        <v>105</v>
      </c>
      <c r="E28" s="28">
        <v>5029033</v>
      </c>
      <c r="F28" s="64">
        <v>5731646.6232000003</v>
      </c>
      <c r="G28" s="39">
        <f t="shared" si="0"/>
        <v>4871899.6297200006</v>
      </c>
      <c r="H28" s="69" t="s">
        <v>164</v>
      </c>
    </row>
    <row r="29" spans="1:8" ht="39" x14ac:dyDescent="0.25">
      <c r="A29" s="22">
        <v>27</v>
      </c>
      <c r="B29" s="23" t="s">
        <v>144</v>
      </c>
      <c r="C29" s="24" t="s">
        <v>44</v>
      </c>
      <c r="D29" s="19" t="s">
        <v>116</v>
      </c>
      <c r="E29" s="28">
        <v>5029606</v>
      </c>
      <c r="F29" s="64">
        <v>1814860.2708999999</v>
      </c>
      <c r="G29" s="39">
        <f t="shared" si="0"/>
        <v>1542631.2302649999</v>
      </c>
      <c r="H29" s="69" t="s">
        <v>164</v>
      </c>
    </row>
    <row r="30" spans="1:8" ht="26.25" x14ac:dyDescent="0.25">
      <c r="A30" s="22">
        <v>28</v>
      </c>
      <c r="B30" s="23" t="s">
        <v>45</v>
      </c>
      <c r="C30" s="24" t="s">
        <v>89</v>
      </c>
      <c r="D30" s="52" t="s">
        <v>132</v>
      </c>
      <c r="E30" s="28">
        <v>5029532</v>
      </c>
      <c r="F30" s="64">
        <v>7244332.3568000002</v>
      </c>
      <c r="G30" s="39">
        <f t="shared" si="0"/>
        <v>6157682.5032799998</v>
      </c>
      <c r="H30" s="69" t="s">
        <v>164</v>
      </c>
    </row>
    <row r="31" spans="1:8" ht="26.25" x14ac:dyDescent="0.25">
      <c r="A31" s="22">
        <v>29</v>
      </c>
      <c r="B31" s="23" t="s">
        <v>46</v>
      </c>
      <c r="C31" s="24" t="s">
        <v>90</v>
      </c>
      <c r="D31" s="52" t="s">
        <v>132</v>
      </c>
      <c r="E31" s="28">
        <v>5029643</v>
      </c>
      <c r="F31" s="64">
        <v>10073290.3749</v>
      </c>
      <c r="G31" s="39">
        <f t="shared" si="0"/>
        <v>8562296.8186649997</v>
      </c>
      <c r="H31" s="69" t="s">
        <v>164</v>
      </c>
    </row>
    <row r="32" spans="1:8" ht="26.25" x14ac:dyDescent="0.25">
      <c r="A32" s="22">
        <v>30</v>
      </c>
      <c r="B32" s="23" t="s">
        <v>47</v>
      </c>
      <c r="C32" s="24" t="s">
        <v>91</v>
      </c>
      <c r="D32" s="52" t="s">
        <v>132</v>
      </c>
      <c r="E32" s="28">
        <v>5029803</v>
      </c>
      <c r="F32" s="64">
        <v>6216334.5810000002</v>
      </c>
      <c r="G32" s="39">
        <f t="shared" si="0"/>
        <v>5283884.3938499996</v>
      </c>
      <c r="H32" s="69" t="s">
        <v>164</v>
      </c>
    </row>
    <row r="33" spans="1:8" ht="26.25" x14ac:dyDescent="0.25">
      <c r="A33" s="22">
        <v>31</v>
      </c>
      <c r="B33" s="23" t="s">
        <v>48</v>
      </c>
      <c r="C33" s="24" t="s">
        <v>49</v>
      </c>
      <c r="D33" s="19" t="s">
        <v>117</v>
      </c>
      <c r="E33" s="28">
        <v>5029609</v>
      </c>
      <c r="F33" s="64">
        <v>2289299.9900000002</v>
      </c>
      <c r="G33" s="39">
        <f t="shared" si="0"/>
        <v>1945904.9915000002</v>
      </c>
      <c r="H33" s="69" t="s">
        <v>165</v>
      </c>
    </row>
    <row r="34" spans="1:8" ht="26.25" x14ac:dyDescent="0.25">
      <c r="A34" s="22">
        <v>32</v>
      </c>
      <c r="B34" s="23" t="s">
        <v>50</v>
      </c>
      <c r="C34" s="24" t="s">
        <v>49</v>
      </c>
      <c r="D34" s="19" t="s">
        <v>117</v>
      </c>
      <c r="E34" s="28">
        <v>5029511</v>
      </c>
      <c r="F34" s="64">
        <v>5151143.41</v>
      </c>
      <c r="G34" s="39">
        <f t="shared" si="0"/>
        <v>4378471.8985000001</v>
      </c>
      <c r="H34" s="69" t="s">
        <v>165</v>
      </c>
    </row>
    <row r="35" spans="1:8" ht="26.25" x14ac:dyDescent="0.25">
      <c r="A35" s="22">
        <v>33</v>
      </c>
      <c r="B35" s="23" t="s">
        <v>51</v>
      </c>
      <c r="C35" s="24" t="s">
        <v>49</v>
      </c>
      <c r="D35" s="19" t="s">
        <v>117</v>
      </c>
      <c r="E35" s="25">
        <v>5029617</v>
      </c>
      <c r="F35" s="64">
        <v>584263</v>
      </c>
      <c r="G35" s="39">
        <f t="shared" si="0"/>
        <v>496623.55</v>
      </c>
      <c r="H35" s="69" t="s">
        <v>165</v>
      </c>
    </row>
    <row r="36" spans="1:8" ht="39" x14ac:dyDescent="0.25">
      <c r="A36" s="22">
        <v>34</v>
      </c>
      <c r="B36" s="23" t="s">
        <v>52</v>
      </c>
      <c r="C36" s="24" t="s">
        <v>53</v>
      </c>
      <c r="D36" s="19" t="s">
        <v>106</v>
      </c>
      <c r="E36" s="25">
        <v>5029573</v>
      </c>
      <c r="F36" s="64">
        <v>3437588.35</v>
      </c>
      <c r="G36" s="39">
        <f t="shared" si="0"/>
        <v>2921950.0975000001</v>
      </c>
      <c r="H36" s="69" t="s">
        <v>165</v>
      </c>
    </row>
    <row r="37" spans="1:8" ht="26.25" x14ac:dyDescent="0.25">
      <c r="A37" s="22">
        <v>35</v>
      </c>
      <c r="B37" s="23" t="s">
        <v>54</v>
      </c>
      <c r="C37" s="24" t="s">
        <v>49</v>
      </c>
      <c r="D37" s="19" t="s">
        <v>117</v>
      </c>
      <c r="E37" s="25">
        <v>5029607</v>
      </c>
      <c r="F37" s="64">
        <v>872380.01</v>
      </c>
      <c r="G37" s="39">
        <f t="shared" si="0"/>
        <v>741523.0085</v>
      </c>
      <c r="H37" s="69" t="s">
        <v>165</v>
      </c>
    </row>
    <row r="38" spans="1:8" ht="39" x14ac:dyDescent="0.25">
      <c r="A38" s="22">
        <v>36</v>
      </c>
      <c r="B38" s="23" t="s">
        <v>95</v>
      </c>
      <c r="C38" s="24" t="s">
        <v>55</v>
      </c>
      <c r="D38" s="51" t="s">
        <v>145</v>
      </c>
      <c r="E38" s="25">
        <v>5029645</v>
      </c>
      <c r="F38" s="64">
        <v>1827387.3055</v>
      </c>
      <c r="G38" s="39">
        <f t="shared" si="0"/>
        <v>1553279.209675</v>
      </c>
      <c r="H38" s="69" t="s">
        <v>164</v>
      </c>
    </row>
    <row r="39" spans="1:8" ht="26.25" x14ac:dyDescent="0.25">
      <c r="A39" s="22">
        <v>37</v>
      </c>
      <c r="B39" s="23" t="s">
        <v>94</v>
      </c>
      <c r="C39" s="24" t="s">
        <v>56</v>
      </c>
      <c r="D39" s="51" t="s">
        <v>100</v>
      </c>
      <c r="E39" s="25">
        <v>5029599</v>
      </c>
      <c r="F39" s="64">
        <v>2289929.4500000002</v>
      </c>
      <c r="G39" s="39">
        <f t="shared" si="0"/>
        <v>1946440.0325000002</v>
      </c>
      <c r="H39" s="69" t="s">
        <v>165</v>
      </c>
    </row>
    <row r="40" spans="1:8" ht="38.25" x14ac:dyDescent="0.25">
      <c r="A40" s="22">
        <v>38</v>
      </c>
      <c r="B40" s="23" t="s">
        <v>57</v>
      </c>
      <c r="C40" s="24" t="s">
        <v>96</v>
      </c>
      <c r="D40" s="52" t="s">
        <v>133</v>
      </c>
      <c r="E40" s="25">
        <v>5029456</v>
      </c>
      <c r="F40" s="64">
        <v>16559431.5901</v>
      </c>
      <c r="G40" s="39">
        <f t="shared" si="0"/>
        <v>14075516.851584999</v>
      </c>
      <c r="H40" s="69" t="s">
        <v>164</v>
      </c>
    </row>
    <row r="41" spans="1:8" ht="26.25" x14ac:dyDescent="0.25">
      <c r="A41" s="22">
        <v>39</v>
      </c>
      <c r="B41" s="23" t="s">
        <v>92</v>
      </c>
      <c r="C41" s="24" t="s">
        <v>58</v>
      </c>
      <c r="D41" s="19" t="s">
        <v>118</v>
      </c>
      <c r="E41" s="28">
        <v>5029653</v>
      </c>
      <c r="F41" s="64">
        <v>11335775.591600001</v>
      </c>
      <c r="G41" s="39">
        <f t="shared" si="0"/>
        <v>9635409.2528600004</v>
      </c>
      <c r="H41" s="69" t="s">
        <v>164</v>
      </c>
    </row>
    <row r="42" spans="1:8" ht="26.25" x14ac:dyDescent="0.25">
      <c r="A42" s="22">
        <v>40</v>
      </c>
      <c r="B42" s="23" t="s">
        <v>93</v>
      </c>
      <c r="C42" s="24" t="s">
        <v>56</v>
      </c>
      <c r="D42" s="51" t="s">
        <v>100</v>
      </c>
      <c r="E42" s="25">
        <v>5029592</v>
      </c>
      <c r="F42" s="64">
        <v>3791953.35</v>
      </c>
      <c r="G42" s="39">
        <f t="shared" si="0"/>
        <v>3223160.3475000001</v>
      </c>
      <c r="H42" s="69" t="s">
        <v>165</v>
      </c>
    </row>
    <row r="43" spans="1:8" ht="26.25" x14ac:dyDescent="0.25">
      <c r="A43" s="22">
        <v>41</v>
      </c>
      <c r="B43" s="23" t="s">
        <v>59</v>
      </c>
      <c r="C43" s="24" t="s">
        <v>56</v>
      </c>
      <c r="D43" s="51" t="s">
        <v>100</v>
      </c>
      <c r="E43" s="25">
        <v>5029603</v>
      </c>
      <c r="F43" s="64">
        <v>7735233.1699999999</v>
      </c>
      <c r="G43" s="39">
        <f t="shared" si="0"/>
        <v>6574948.1945000002</v>
      </c>
      <c r="H43" s="69" t="s">
        <v>165</v>
      </c>
    </row>
    <row r="44" spans="1:8" ht="26.25" x14ac:dyDescent="0.25">
      <c r="A44" s="22">
        <v>42</v>
      </c>
      <c r="B44" s="23" t="s">
        <v>60</v>
      </c>
      <c r="C44" s="24" t="s">
        <v>56</v>
      </c>
      <c r="D44" s="51" t="s">
        <v>100</v>
      </c>
      <c r="E44" s="25">
        <v>5029598</v>
      </c>
      <c r="F44" s="64">
        <v>11744603.49</v>
      </c>
      <c r="G44" s="39">
        <f t="shared" si="0"/>
        <v>9982912.9664999992</v>
      </c>
      <c r="H44" s="69" t="s">
        <v>165</v>
      </c>
    </row>
    <row r="45" spans="1:8" ht="39" x14ac:dyDescent="0.25">
      <c r="A45" s="22">
        <v>43</v>
      </c>
      <c r="B45" s="23" t="s">
        <v>61</v>
      </c>
      <c r="C45" s="24" t="s">
        <v>62</v>
      </c>
      <c r="D45" s="19" t="s">
        <v>119</v>
      </c>
      <c r="E45" s="25">
        <v>5029299</v>
      </c>
      <c r="F45" s="64">
        <v>6845597.46</v>
      </c>
      <c r="G45" s="39">
        <f t="shared" si="0"/>
        <v>5818757.841</v>
      </c>
      <c r="H45" s="69" t="s">
        <v>165</v>
      </c>
    </row>
    <row r="46" spans="1:8" ht="26.25" x14ac:dyDescent="0.25">
      <c r="A46" s="22">
        <v>44</v>
      </c>
      <c r="B46" s="23" t="s">
        <v>63</v>
      </c>
      <c r="C46" s="24" t="s">
        <v>64</v>
      </c>
      <c r="D46" s="19" t="s">
        <v>120</v>
      </c>
      <c r="E46" s="25">
        <v>5029604</v>
      </c>
      <c r="F46" s="64">
        <v>13280119.8258</v>
      </c>
      <c r="G46" s="39">
        <f t="shared" si="0"/>
        <v>11288101.85193</v>
      </c>
      <c r="H46" s="69" t="s">
        <v>164</v>
      </c>
    </row>
    <row r="47" spans="1:8" ht="39" x14ac:dyDescent="0.25">
      <c r="A47" s="22">
        <v>45</v>
      </c>
      <c r="B47" s="23" t="s">
        <v>65</v>
      </c>
      <c r="C47" s="24" t="s">
        <v>66</v>
      </c>
      <c r="D47" s="19" t="s">
        <v>121</v>
      </c>
      <c r="E47" s="25">
        <v>5029666</v>
      </c>
      <c r="F47" s="64">
        <v>1786380.0371000001</v>
      </c>
      <c r="G47" s="39">
        <f t="shared" si="0"/>
        <v>1518423.0315350001</v>
      </c>
      <c r="H47" s="69" t="s">
        <v>164</v>
      </c>
    </row>
    <row r="48" spans="1:8" ht="26.25" x14ac:dyDescent="0.25">
      <c r="A48" s="22">
        <v>46</v>
      </c>
      <c r="B48" s="23" t="s">
        <v>67</v>
      </c>
      <c r="C48" s="24" t="s">
        <v>68</v>
      </c>
      <c r="D48" s="19" t="s">
        <v>122</v>
      </c>
      <c r="E48" s="25">
        <v>5029565</v>
      </c>
      <c r="F48" s="64">
        <v>3717588.5501000001</v>
      </c>
      <c r="G48" s="39">
        <f t="shared" si="0"/>
        <v>3159950.267585</v>
      </c>
      <c r="H48" s="69" t="s">
        <v>164</v>
      </c>
    </row>
    <row r="49" spans="1:8" ht="26.25" x14ac:dyDescent="0.25">
      <c r="A49" s="22">
        <v>47</v>
      </c>
      <c r="B49" s="23" t="s">
        <v>69</v>
      </c>
      <c r="C49" s="24" t="s">
        <v>70</v>
      </c>
      <c r="D49" s="19" t="s">
        <v>123</v>
      </c>
      <c r="E49" s="25">
        <v>5029440</v>
      </c>
      <c r="F49" s="64">
        <v>4490932.6405999996</v>
      </c>
      <c r="G49" s="39">
        <f t="shared" si="0"/>
        <v>3817292.7445099996</v>
      </c>
      <c r="H49" s="69" t="s">
        <v>164</v>
      </c>
    </row>
    <row r="50" spans="1:8" ht="39" x14ac:dyDescent="0.25">
      <c r="A50" s="22">
        <v>48</v>
      </c>
      <c r="B50" s="23" t="s">
        <v>71</v>
      </c>
      <c r="C50" s="24" t="s">
        <v>66</v>
      </c>
      <c r="D50" s="19" t="s">
        <v>121</v>
      </c>
      <c r="E50" s="25">
        <v>5029660</v>
      </c>
      <c r="F50" s="64">
        <v>1685643.2546000001</v>
      </c>
      <c r="G50" s="39">
        <f t="shared" si="0"/>
        <v>1432796.7664100002</v>
      </c>
      <c r="H50" s="69" t="s">
        <v>164</v>
      </c>
    </row>
    <row r="51" spans="1:8" ht="39" x14ac:dyDescent="0.25">
      <c r="A51" s="22">
        <v>49</v>
      </c>
      <c r="B51" s="23" t="s">
        <v>72</v>
      </c>
      <c r="C51" s="24" t="s">
        <v>73</v>
      </c>
      <c r="D51" s="19" t="s">
        <v>121</v>
      </c>
      <c r="E51" s="25">
        <v>5029693</v>
      </c>
      <c r="F51" s="64">
        <v>5656358.7374999998</v>
      </c>
      <c r="G51" s="39">
        <f t="shared" si="0"/>
        <v>4807904.9268749999</v>
      </c>
      <c r="H51" s="69" t="s">
        <v>164</v>
      </c>
    </row>
    <row r="52" spans="1:8" ht="26.25" x14ac:dyDescent="0.25">
      <c r="A52" s="22">
        <v>50</v>
      </c>
      <c r="B52" s="23" t="s">
        <v>74</v>
      </c>
      <c r="C52" s="24" t="s">
        <v>75</v>
      </c>
      <c r="D52" s="19" t="s">
        <v>134</v>
      </c>
      <c r="E52" s="25">
        <v>5029563</v>
      </c>
      <c r="F52" s="64">
        <v>815266.90150000004</v>
      </c>
      <c r="G52" s="39">
        <f t="shared" si="0"/>
        <v>692976.86627500004</v>
      </c>
      <c r="H52" s="69" t="s">
        <v>164</v>
      </c>
    </row>
    <row r="53" spans="1:8" ht="26.25" x14ac:dyDescent="0.25">
      <c r="A53" s="22">
        <v>51</v>
      </c>
      <c r="B53" s="23" t="s">
        <v>76</v>
      </c>
      <c r="C53" s="24" t="s">
        <v>77</v>
      </c>
      <c r="D53" s="19" t="s">
        <v>124</v>
      </c>
      <c r="E53" s="28">
        <v>5029533</v>
      </c>
      <c r="F53" s="64">
        <v>2373883.1649000002</v>
      </c>
      <c r="G53" s="39">
        <f t="shared" si="0"/>
        <v>2017800.690165</v>
      </c>
      <c r="H53" s="69" t="s">
        <v>164</v>
      </c>
    </row>
    <row r="54" spans="1:8" ht="26.25" x14ac:dyDescent="0.25">
      <c r="A54" s="22">
        <v>52</v>
      </c>
      <c r="B54" s="23" t="s">
        <v>78</v>
      </c>
      <c r="C54" s="24" t="s">
        <v>79</v>
      </c>
      <c r="D54" s="19" t="s">
        <v>125</v>
      </c>
      <c r="E54" s="25">
        <v>5029541</v>
      </c>
      <c r="F54" s="64">
        <v>574131.62080000003</v>
      </c>
      <c r="G54" s="39">
        <f t="shared" si="0"/>
        <v>488011.87768000003</v>
      </c>
      <c r="H54" s="69" t="s">
        <v>164</v>
      </c>
    </row>
    <row r="55" spans="1:8" ht="39" x14ac:dyDescent="0.25">
      <c r="A55" s="22">
        <v>53</v>
      </c>
      <c r="B55" s="23" t="s">
        <v>153</v>
      </c>
      <c r="C55" s="24" t="s">
        <v>81</v>
      </c>
      <c r="D55" s="19" t="s">
        <v>135</v>
      </c>
      <c r="E55" s="25">
        <v>5029272</v>
      </c>
      <c r="F55" s="64">
        <v>978379.28</v>
      </c>
      <c r="G55" s="39">
        <f t="shared" si="0"/>
        <v>831622.38800000004</v>
      </c>
      <c r="H55" s="69" t="s">
        <v>165</v>
      </c>
    </row>
    <row r="56" spans="1:8" ht="39" x14ac:dyDescent="0.25">
      <c r="A56" s="22">
        <v>54</v>
      </c>
      <c r="B56" s="23" t="s">
        <v>82</v>
      </c>
      <c r="C56" s="24" t="s">
        <v>81</v>
      </c>
      <c r="D56" s="19" t="s">
        <v>135</v>
      </c>
      <c r="E56" s="25">
        <v>5029426</v>
      </c>
      <c r="F56" s="64">
        <v>1146450.1943999999</v>
      </c>
      <c r="G56" s="39">
        <f t="shared" si="0"/>
        <v>974482.66523999989</v>
      </c>
      <c r="H56" s="69" t="s">
        <v>164</v>
      </c>
    </row>
    <row r="57" spans="1:8" ht="26.25" x14ac:dyDescent="0.25">
      <c r="A57" s="22">
        <v>55</v>
      </c>
      <c r="B57" s="23" t="s">
        <v>83</v>
      </c>
      <c r="C57" s="24" t="s">
        <v>84</v>
      </c>
      <c r="D57" s="19" t="s">
        <v>107</v>
      </c>
      <c r="E57" s="25">
        <v>5029351</v>
      </c>
      <c r="F57" s="64">
        <v>151152.5465</v>
      </c>
      <c r="G57" s="39">
        <f t="shared" si="0"/>
        <v>128479.664525</v>
      </c>
      <c r="H57" s="69" t="s">
        <v>164</v>
      </c>
    </row>
    <row r="58" spans="1:8" ht="26.25" x14ac:dyDescent="0.25">
      <c r="A58" s="22">
        <v>56</v>
      </c>
      <c r="B58" s="23" t="s">
        <v>85</v>
      </c>
      <c r="C58" s="24" t="s">
        <v>86</v>
      </c>
      <c r="D58" s="19" t="s">
        <v>126</v>
      </c>
      <c r="E58" s="25">
        <v>5029377</v>
      </c>
      <c r="F58" s="64">
        <v>423648.70120000001</v>
      </c>
      <c r="G58" s="39">
        <f t="shared" si="0"/>
        <v>360101.39601999999</v>
      </c>
      <c r="H58" s="69" t="s">
        <v>164</v>
      </c>
    </row>
    <row r="59" spans="1:8" ht="26.25" x14ac:dyDescent="0.25">
      <c r="A59" s="22">
        <v>57</v>
      </c>
      <c r="B59" s="23" t="s">
        <v>97</v>
      </c>
      <c r="C59" s="24" t="s">
        <v>87</v>
      </c>
      <c r="D59" s="19" t="s">
        <v>127</v>
      </c>
      <c r="E59" s="28">
        <v>5029840</v>
      </c>
      <c r="F59" s="64">
        <v>11116179.7687</v>
      </c>
      <c r="G59" s="39">
        <f t="shared" si="0"/>
        <v>9448752.8033949994</v>
      </c>
      <c r="H59" s="69" t="s">
        <v>164</v>
      </c>
    </row>
    <row r="60" spans="1:8" x14ac:dyDescent="0.25">
      <c r="A60" s="5"/>
      <c r="B60" s="4"/>
      <c r="C60" s="14"/>
      <c r="D60" s="15"/>
      <c r="E60" s="14" t="s">
        <v>98</v>
      </c>
      <c r="F60" s="44">
        <f>SUM(F3:F59)</f>
        <v>267005858.39359996</v>
      </c>
      <c r="G60" s="44">
        <f>F60*85%</f>
        <v>226954979.63455996</v>
      </c>
      <c r="H60" s="56"/>
    </row>
    <row r="61" spans="1:8" ht="21" customHeight="1" x14ac:dyDescent="0.25">
      <c r="A61" s="5"/>
      <c r="B61" s="4"/>
      <c r="C61" s="63" t="s">
        <v>148</v>
      </c>
      <c r="D61" s="63"/>
      <c r="E61" s="63"/>
      <c r="F61" s="65">
        <v>45291</v>
      </c>
      <c r="G61" s="58"/>
    </row>
    <row r="63" spans="1:8" x14ac:dyDescent="0.25">
      <c r="G63" s="54"/>
    </row>
    <row r="64" spans="1:8" x14ac:dyDescent="0.25">
      <c r="F64" s="55"/>
    </row>
  </sheetData>
  <sheetProtection selectLockedCells="1" selectUnlockedCells="1"/>
  <mergeCells count="2">
    <mergeCell ref="C61:E61"/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zoomScaleNormal="100" workbookViewId="0">
      <selection activeCell="E9" sqref="E9"/>
    </sheetView>
  </sheetViews>
  <sheetFormatPr defaultColWidth="9.140625" defaultRowHeight="15" x14ac:dyDescent="0.25"/>
  <cols>
    <col min="1" max="1" width="4.42578125" bestFit="1" customWidth="1"/>
    <col min="2" max="2" width="31.140625" bestFit="1" customWidth="1"/>
    <col min="3" max="3" width="35" customWidth="1"/>
    <col min="4" max="4" width="15.42578125" customWidth="1"/>
    <col min="5" max="5" width="19.85546875" customWidth="1"/>
    <col min="6" max="6" width="13.85546875" customWidth="1"/>
  </cols>
  <sheetData>
    <row r="1" spans="1:8" ht="37.5" customHeight="1" thickBot="1" x14ac:dyDescent="0.3">
      <c r="A1" s="62" t="s">
        <v>139</v>
      </c>
      <c r="B1" s="62"/>
      <c r="C1" s="62"/>
      <c r="D1" s="62"/>
      <c r="E1" s="62"/>
      <c r="F1" s="62"/>
    </row>
    <row r="2" spans="1:8" ht="60.75" thickTop="1" x14ac:dyDescent="0.25">
      <c r="A2" s="30" t="s">
        <v>88</v>
      </c>
      <c r="B2" s="30" t="s">
        <v>99</v>
      </c>
      <c r="C2" s="30" t="s">
        <v>102</v>
      </c>
      <c r="D2" s="30" t="s">
        <v>1</v>
      </c>
      <c r="E2" s="30" t="s">
        <v>154</v>
      </c>
      <c r="F2" s="30" t="s">
        <v>156</v>
      </c>
    </row>
    <row r="3" spans="1:8" ht="75" customHeight="1" x14ac:dyDescent="0.25">
      <c r="A3" s="33">
        <v>1</v>
      </c>
      <c r="B3" s="34" t="s">
        <v>142</v>
      </c>
      <c r="C3" s="35" t="s">
        <v>138</v>
      </c>
      <c r="D3" s="36">
        <v>5000344</v>
      </c>
      <c r="E3" s="57">
        <v>466000</v>
      </c>
      <c r="F3" s="57">
        <f>E3*85%</f>
        <v>396100</v>
      </c>
      <c r="H3" s="32"/>
    </row>
    <row r="5" spans="1:8" ht="30" x14ac:dyDescent="0.25">
      <c r="B5" s="61" t="s">
        <v>146</v>
      </c>
      <c r="C5" s="61"/>
      <c r="D5" s="61"/>
      <c r="E5" s="43" t="s">
        <v>159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4.42578125" bestFit="1" customWidth="1"/>
    <col min="2" max="2" width="31.140625" customWidth="1"/>
    <col min="3" max="3" width="35.5703125" customWidth="1"/>
    <col min="4" max="4" width="13.5703125" customWidth="1"/>
    <col min="5" max="5" width="18.5703125" bestFit="1" customWidth="1"/>
    <col min="6" max="6" width="12.42578125" customWidth="1"/>
  </cols>
  <sheetData>
    <row r="1" spans="1:8" ht="37.5" customHeight="1" thickBot="1" x14ac:dyDescent="0.3">
      <c r="A1" s="62" t="s">
        <v>140</v>
      </c>
      <c r="B1" s="62"/>
      <c r="C1" s="62"/>
      <c r="D1" s="62"/>
      <c r="E1" s="62"/>
      <c r="F1" s="62"/>
    </row>
    <row r="2" spans="1:8" ht="75.75" thickTop="1" x14ac:dyDescent="0.25">
      <c r="A2" s="30" t="s">
        <v>88</v>
      </c>
      <c r="B2" s="30" t="s">
        <v>99</v>
      </c>
      <c r="C2" s="30" t="s">
        <v>102</v>
      </c>
      <c r="D2" s="30" t="s">
        <v>1</v>
      </c>
      <c r="E2" s="30" t="s">
        <v>154</v>
      </c>
      <c r="F2" s="30" t="s">
        <v>156</v>
      </c>
    </row>
    <row r="3" spans="1:8" ht="52.5" customHeight="1" x14ac:dyDescent="0.25">
      <c r="A3" s="33">
        <v>1</v>
      </c>
      <c r="B3" s="34" t="s">
        <v>142</v>
      </c>
      <c r="C3" s="35" t="s">
        <v>138</v>
      </c>
      <c r="D3" s="36">
        <v>5007790</v>
      </c>
      <c r="E3" s="45">
        <v>9089000</v>
      </c>
      <c r="F3" s="45">
        <f>E3*85%</f>
        <v>7725650</v>
      </c>
      <c r="H3" s="32"/>
    </row>
    <row r="4" spans="1:8" ht="13.5" customHeight="1" x14ac:dyDescent="0.25">
      <c r="A4" s="46"/>
      <c r="B4" s="47"/>
      <c r="C4" s="48"/>
      <c r="D4" s="49"/>
      <c r="E4" s="50"/>
      <c r="H4" s="32"/>
    </row>
    <row r="5" spans="1:8" ht="30" x14ac:dyDescent="0.25">
      <c r="B5" s="61" t="s">
        <v>150</v>
      </c>
      <c r="C5" s="61"/>
      <c r="D5" s="61"/>
      <c r="E5" s="36" t="s">
        <v>161</v>
      </c>
    </row>
  </sheetData>
  <sheetProtection selectLockedCells="1" selectUnlockedCells="1"/>
  <mergeCells count="2">
    <mergeCell ref="B5:D5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ΚΠ 2015_ΑΝΑΘΕΩΡΗΜΕΝΟΣ ΠΡΟΫΠ</vt:lpstr>
      <vt:lpstr>ΑΠΟΚΕΝΤΡΩΜΕΝΕΣ ΠΡΟΜΗΘΕΙΕΣ 2015</vt:lpstr>
      <vt:lpstr>ΑΡΧΙΚΟΣ ΠΡΟΥΠ ΑΠ 2018-2019</vt:lpstr>
      <vt:lpstr>ΑΝΑΘΕΩΡΗΜΕΝΟΣ ΠΡΟΥΠ ΑΠ2018-2019</vt:lpstr>
      <vt:lpstr>ΤΕΧΝΙΚΗ ΒΟΗΘΕΙΑ 2015</vt:lpstr>
      <vt:lpstr>ΤΕΧΝΙΚΗ ΒΟΗΘΕΙΑ 2017</vt:lpstr>
      <vt:lpstr>'ΑΠΟΚΕΝΤΡΩΜΕΝΕΣ ΠΡΟΜΗΘΕΙΕΣ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 Λαμπριτζή</dc:creator>
  <cp:lastModifiedBy>Ιωάννα Παπαγιάννη</cp:lastModifiedBy>
  <cp:lastPrinted>2017-11-16T15:29:32Z</cp:lastPrinted>
  <dcterms:created xsi:type="dcterms:W3CDTF">2016-11-29T11:17:32Z</dcterms:created>
  <dcterms:modified xsi:type="dcterms:W3CDTF">2023-01-12T09:00:53Z</dcterms:modified>
</cp:coreProperties>
</file>